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codeName="ThisWorkbook" checkCompatibility="1" defaultThemeVersion="124226"/>
  <mc:AlternateContent xmlns:mc="http://schemas.openxmlformats.org/markup-compatibility/2006">
    <mc:Choice Requires="x15">
      <x15ac:absPath xmlns:x15ac="http://schemas.microsoft.com/office/spreadsheetml/2010/11/ac" url="https://volvogroup.sharepoint.com/sites/coll-volvo-packaging-service-market-emea/Shared Documents/Inventory/Inventory document/"/>
    </mc:Choice>
  </mc:AlternateContent>
  <xr:revisionPtr revIDLastSave="532" documentId="8_{304DA6D7-AFE2-43A1-9E6A-745B8391FC40}" xr6:coauthVersionLast="47" xr6:coauthVersionMax="47" xr10:uidLastSave="{374083C2-2EE6-4ACD-A31E-36DC767FDC3D}"/>
  <bookViews>
    <workbookView xWindow="28680" yWindow="-120" windowWidth="29040" windowHeight="15720" xr2:uid="{00000000-000D-0000-FFFF-FFFF00000000}"/>
  </bookViews>
  <sheets>
    <sheet name="INVENTORY FORM" sheetId="1" r:id="rId1"/>
    <sheet name="Sheet1" sheetId="2" state="hidden" r:id="rId2"/>
    <sheet name="PACKAGING MATERIAL" sheetId="3" state="hidden" r:id="rId3"/>
    <sheet name="spec pack" sheetId="4" state="hidden" r:id="rId4"/>
    <sheet name="Sheet4" sheetId="6" state="hidden" r:id="rId5"/>
  </sheets>
  <externalReferences>
    <externalReference r:id="rId6"/>
  </externalReferences>
  <definedNames>
    <definedName name="_xlnm._FilterDatabase" localSheetId="2" hidden="1">'PACKAGING MATERIAL'!$A$1:$C$785</definedName>
    <definedName name="_xlnm._FilterDatabase" localSheetId="1" hidden="1">Sheet1!$A$1:$C$41</definedName>
    <definedName name="_xlnm._FilterDatabase" localSheetId="3" hidden="1">'spec pack'!$A$1:$C$268</definedName>
    <definedName name="_xlnm.Print_Area" localSheetId="0">'INVENTORY FORM'!$B$2:$BS$109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 l="1"/>
  <c r="C24" i="2"/>
  <c r="C9" i="1"/>
  <c r="B41" i="2" l="1"/>
  <c r="C41" i="2" s="1"/>
  <c r="B42" i="2"/>
  <c r="C42" i="2" s="1"/>
  <c r="B43" i="2"/>
  <c r="C43" i="2" s="1"/>
  <c r="B44" i="2"/>
  <c r="C44" i="2" s="1"/>
  <c r="B45" i="2"/>
  <c r="C45" i="2" s="1"/>
  <c r="B46" i="2"/>
  <c r="C46" i="2" s="1"/>
  <c r="B47" i="2"/>
  <c r="C47" i="2" s="1"/>
  <c r="B48" i="2"/>
  <c r="C48" i="2" s="1"/>
  <c r="B49" i="2"/>
  <c r="C49" i="2" s="1"/>
  <c r="B50" i="2"/>
  <c r="C50" i="2" s="1"/>
  <c r="B51" i="2"/>
  <c r="C51" i="2" s="1"/>
  <c r="B52" i="2"/>
  <c r="C52" i="2" s="1"/>
  <c r="B53" i="2"/>
  <c r="C53" i="2" s="1"/>
  <c r="B54" i="2"/>
  <c r="C54" i="2" s="1"/>
  <c r="B55" i="2"/>
  <c r="C55" i="2" s="1"/>
  <c r="B56" i="2"/>
  <c r="C56" i="2" s="1"/>
  <c r="B57" i="2"/>
  <c r="C57" i="2" s="1"/>
  <c r="B58" i="2"/>
  <c r="C58" i="2" s="1"/>
  <c r="B59" i="2"/>
  <c r="C59" i="2" s="1"/>
  <c r="B60" i="2"/>
  <c r="C60" i="2" s="1"/>
  <c r="B61" i="2"/>
  <c r="C61" i="2" s="1"/>
  <c r="B62" i="2"/>
  <c r="C62" i="2" s="1"/>
  <c r="B63" i="2"/>
  <c r="C63" i="2" s="1"/>
  <c r="B64" i="2"/>
  <c r="C64" i="2" s="1"/>
  <c r="B65" i="2"/>
  <c r="C65" i="2" s="1"/>
  <c r="B66" i="2"/>
  <c r="C66" i="2" s="1"/>
  <c r="B67" i="2"/>
  <c r="C67" i="2" s="1"/>
  <c r="B68" i="2"/>
  <c r="C68" i="2" s="1"/>
  <c r="B69" i="2"/>
  <c r="C69" i="2" s="1"/>
  <c r="B70" i="2"/>
  <c r="C70" i="2" s="1"/>
  <c r="B71" i="2"/>
  <c r="C71" i="2" s="1"/>
  <c r="B72" i="2"/>
  <c r="C72" i="2" s="1"/>
  <c r="B73" i="2"/>
  <c r="C73" i="2" s="1"/>
  <c r="B74" i="2"/>
  <c r="C74" i="2" s="1"/>
  <c r="B75" i="2"/>
  <c r="C75" i="2" s="1"/>
  <c r="C37" i="2"/>
  <c r="C26" i="2"/>
  <c r="C40" i="2"/>
  <c r="C39" i="2"/>
  <c r="C38" i="2"/>
  <c r="C36" i="2"/>
  <c r="C35" i="2"/>
  <c r="C34" i="2"/>
  <c r="C33" i="2"/>
  <c r="C32" i="2"/>
  <c r="C31" i="2"/>
  <c r="C30" i="2"/>
  <c r="C29" i="2"/>
  <c r="C28" i="2"/>
  <c r="C27" i="2"/>
  <c r="C25" i="2"/>
  <c r="C22" i="2"/>
  <c r="C16" i="2"/>
  <c r="C11" i="2"/>
  <c r="C6" i="2"/>
  <c r="C21" i="2"/>
  <c r="C15" i="2"/>
  <c r="C10" i="2"/>
  <c r="C5" i="2"/>
  <c r="C20" i="2"/>
  <c r="C14" i="2"/>
  <c r="C9" i="2"/>
  <c r="C4" i="2"/>
  <c r="C19" i="2"/>
  <c r="C13" i="2"/>
  <c r="C8" i="2"/>
  <c r="C23" i="2"/>
  <c r="C17" i="2"/>
  <c r="C18" i="2"/>
  <c r="C12" i="2"/>
  <c r="C7" i="2"/>
  <c r="C2" i="2"/>
  <c r="C16" i="1" l="1"/>
  <c r="A2" i="2"/>
  <c r="A3" i="2" s="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J16" i="1"/>
  <c r="C15" i="1"/>
  <c r="C14" i="1"/>
</calcChain>
</file>

<file path=xl/sharedStrings.xml><?xml version="1.0" encoding="utf-8"?>
<sst xmlns="http://schemas.openxmlformats.org/spreadsheetml/2006/main" count="643" uniqueCount="288">
  <si>
    <t>PACKAGING INVENTORY REPORT</t>
  </si>
  <si>
    <t>Mandatory fields (*)</t>
  </si>
  <si>
    <r>
      <rPr>
        <sz val="20"/>
        <color rgb="FFFF0000"/>
        <rFont val="Times New Roman"/>
        <family val="1"/>
      </rPr>
      <t>Important!</t>
    </r>
    <r>
      <rPr>
        <sz val="20"/>
        <rFont val="Times New Roman"/>
        <family val="1"/>
      </rPr>
      <t xml:space="preserve">
This excel is to be filled in and emailed to SM.PACK@VOLVO.COM as an </t>
    </r>
    <r>
      <rPr>
        <b/>
        <u/>
        <sz val="20"/>
        <rFont val="Times New Roman"/>
        <family val="1"/>
      </rPr>
      <t>excel</t>
    </r>
    <r>
      <rPr>
        <sz val="20"/>
        <rFont val="Times New Roman"/>
        <family val="1"/>
      </rPr>
      <t xml:space="preserve"> electronically on the day of counting. 
Count the V-EMB you have on site physically and submit in this excel inventory sheet.</t>
    </r>
  </si>
  <si>
    <t>Date:</t>
  </si>
  <si>
    <t>Dealer/Customer ID:</t>
  </si>
  <si>
    <t>*</t>
  </si>
  <si>
    <t>SLOC No:</t>
  </si>
  <si>
    <t>From</t>
  </si>
  <si>
    <t>VOLVO STANDARD PACKAGING</t>
  </si>
  <si>
    <t>( * )</t>
  </si>
  <si>
    <t>OTHER COMMON VOLVO PACKAGING</t>
  </si>
  <si>
    <t>1225 x 820 mm</t>
  </si>
  <si>
    <t>820 x 615 mm</t>
  </si>
  <si>
    <t>1630 x 1220 mm</t>
  </si>
  <si>
    <t>1450 x 820 mm</t>
  </si>
  <si>
    <t>1805 x 820 mm</t>
  </si>
  <si>
    <t>No.</t>
  </si>
  <si>
    <t>Total</t>
  </si>
  <si>
    <t>Pallets</t>
  </si>
  <si>
    <t>Frames</t>
  </si>
  <si>
    <t>Spacers</t>
  </si>
  <si>
    <t>Lids</t>
  </si>
  <si>
    <t>OTHER PACKING MATERIAL</t>
  </si>
  <si>
    <t>Please add any material that may have been left out above.
Add the material(s) by selecting the emb number in the drop down lits or write the numbers in the blue fields.</t>
  </si>
  <si>
    <t>V-EMB</t>
  </si>
  <si>
    <t>SLOC</t>
  </si>
  <si>
    <t>V-EMB type</t>
  </si>
  <si>
    <t>Quantity</t>
  </si>
  <si>
    <t>MaterialId-MARA</t>
  </si>
  <si>
    <t>OldMaterial</t>
  </si>
  <si>
    <t>MaterialDescription-MARA</t>
  </si>
  <si>
    <t>PALLET OF WOOD, TYPE L</t>
  </si>
  <si>
    <t>PALLET OF WOOD, TYPE K</t>
  </si>
  <si>
    <t>PALLET OF WOOD, TYPE F</t>
  </si>
  <si>
    <t>PALLET OF WOOD, TYPE G</t>
  </si>
  <si>
    <t>PALLET OF WOOD, TYPE H</t>
  </si>
  <si>
    <t>FRAME OF WOOD, TYPE L</t>
  </si>
  <si>
    <t>FRAME OF WOOD, TYPE K</t>
  </si>
  <si>
    <t>FRAME OF WOOD, TYPE F</t>
  </si>
  <si>
    <t>FRAME OF WOOD, TYPE G</t>
  </si>
  <si>
    <t>FRAME OF WOOD, TYPE H</t>
  </si>
  <si>
    <t>SPACER OF PLYWOOD, L OUTER</t>
  </si>
  <si>
    <t>SPACER OF PLYWOOD, L INNER</t>
  </si>
  <si>
    <t>SPACER OF PLYWOOD, F INNER</t>
  </si>
  <si>
    <t>SPACER OF WOOD FIBRE, G OUTER</t>
  </si>
  <si>
    <t>SPACER OF WOOD FIBRE, L INNER</t>
  </si>
  <si>
    <t>SPACER OF WOOD FIBRE, K INNER</t>
  </si>
  <si>
    <t>SPACER OF WOOD FIBRE, F INNER</t>
  </si>
  <si>
    <t>SPACER OF WOOD FIBRE, G INNER</t>
  </si>
  <si>
    <t>SPACER OF WOOD FIBRE, H INNER</t>
  </si>
  <si>
    <t>LID OF PLYWOOD, TYPE L</t>
  </si>
  <si>
    <t>LID OF PLYWOOD, TYPE K</t>
  </si>
  <si>
    <t>LID OF PLYWOOD, TYPE F</t>
  </si>
  <si>
    <t>LID OF PLYWOOD, TYPE G</t>
  </si>
  <si>
    <t>LID OF PLYWOOD, TYPE H</t>
  </si>
  <si>
    <t>SPACER OF PLASTIC, L INNER</t>
  </si>
  <si>
    <t>SPACER OF PLASTIC, K INNER</t>
  </si>
  <si>
    <t>LID OF PLASTIC</t>
  </si>
  <si>
    <t>FIXING SPACER OF PLASTIC</t>
  </si>
  <si>
    <t>PALLET OF WOOD</t>
  </si>
  <si>
    <t>SPACER OF PLASTIC</t>
  </si>
  <si>
    <t>SPEC.VT.Spacer of Plastic.Cab</t>
  </si>
  <si>
    <t>Kit of STD SLEEVE PALLET</t>
  </si>
  <si>
    <t>Kit of TEST.SLEEVE PALLET</t>
  </si>
  <si>
    <t>Kit of STD.PALLET OF PLASTIC</t>
  </si>
  <si>
    <t>SPEC.PTP.RACK OF STEEL.ENGINE</t>
  </si>
  <si>
    <t>SPEC.PTP.SPACER OF WOOD.GCU</t>
  </si>
  <si>
    <t>RACK OF STEEL</t>
  </si>
  <si>
    <t>FIXING SPACER OF STEEL/ALU</t>
  </si>
  <si>
    <t>PLASTIC CONTAINER FSC</t>
  </si>
  <si>
    <t>PLASTIC CONTAINER FLC</t>
  </si>
  <si>
    <t>PLASTIC CONTAINER FHC</t>
  </si>
  <si>
    <t>DUST COVER VOLVO FXC</t>
  </si>
  <si>
    <t>SPACER OF CORR.BOARD/TEXTILE</t>
  </si>
  <si>
    <t>SPACER OF WOOD</t>
  </si>
  <si>
    <t>SPACER OF PLASTIC / FOAM</t>
  </si>
  <si>
    <t>COMBITAINER</t>
  </si>
  <si>
    <t>SPEC.CVA.FIXING SPACER OF PLASTIC.APM</t>
  </si>
  <si>
    <t>SPEC.CVA.RACK OF STEEL.FUP</t>
  </si>
  <si>
    <t>KIT of BOX OF PLASTIC (ESD)</t>
  </si>
  <si>
    <t>Kit of STD.ESD BOX</t>
  </si>
  <si>
    <t>Kit of STD.ESD SLEEVE PALLET</t>
  </si>
  <si>
    <t>Kit of STD.SLEEVE PALLET</t>
  </si>
  <si>
    <t>BOX OF PLASTIC</t>
  </si>
  <si>
    <t>KIT of BOX OF PLASTIC</t>
  </si>
  <si>
    <t>Batten of Wood</t>
  </si>
  <si>
    <t>SPEC.CVA.BATTEN OF WOOD.CROSS MEMBER</t>
  </si>
  <si>
    <t>SPEC.UD.RACK OF STEEL.CAB</t>
  </si>
  <si>
    <t>BATTENS OF WOOD</t>
  </si>
  <si>
    <t>SPEC.PTP.FIXING SPACER PLASTIC.CON ROD</t>
  </si>
  <si>
    <t>BATTEN OF WOOD</t>
  </si>
  <si>
    <t>SPACER OF PLASTIC/FOAM</t>
  </si>
  <si>
    <t>SPEC.PTP.Spacer of Plastic.Crankshaft</t>
  </si>
  <si>
    <t>SPEC.PTP.FIXING SPACER PLASTIC.BEARING H</t>
  </si>
  <si>
    <t>SPEC.CVA.RACK OF STEEL.FRONT AXLE</t>
  </si>
  <si>
    <t>SPEC.CVA.RACK OF STEEL.CAB</t>
  </si>
  <si>
    <t>SPEC.CVA.Support of steel.Cab</t>
  </si>
  <si>
    <t>LID OF PLASTIC, TYPE L</t>
  </si>
  <si>
    <t>SPEC.CVA.RACK OF STEEL.FRONT LID</t>
  </si>
  <si>
    <t>SPEC.PTP.COMBITAINER</t>
  </si>
  <si>
    <t>SPEC.CVA.PLASTIC POCKET SLEEVE.LOW GRILL</t>
  </si>
  <si>
    <t>SPEC.PTP.FIXING SPACER PLASTIC.HUB</t>
  </si>
  <si>
    <t>SPEC.PTP.FIXING SPACER PLASTIC.CYLINDER</t>
  </si>
  <si>
    <t>SPEC.RACK OF STEEL.REAR AXLE</t>
  </si>
  <si>
    <t>SPEC.RACK OF STEEL.FRONT AXLE</t>
  </si>
  <si>
    <t>SPEC.CVA.INSERT OF METAL. ROOF SPOILER</t>
  </si>
  <si>
    <t>SPEC.PTP.SPACER OF WOOD.GEARBOX</t>
  </si>
  <si>
    <t>SPEC.PTP.BATTEN OF WOOD.COUNTERSHAFT</t>
  </si>
  <si>
    <t>SPEC.PTP.SPACER OF PLASTIC.GCU</t>
  </si>
  <si>
    <t>SPEC.PTP.FIXING SPACER OF WOOD.GEARBOX</t>
  </si>
  <si>
    <t>SPEC.PTP.FIXING SPACER OF PLASTIC</t>
  </si>
  <si>
    <t>SPEC.PTP.LOCKING CLIP OF STEEL</t>
  </si>
  <si>
    <t>SPEC.PTP.FIXING SPACER OF PLYWOOD</t>
  </si>
  <si>
    <t>SPEC.PTP.FIXING SPACER PLASTIC.REV SHAFT</t>
  </si>
  <si>
    <t>SPEC.PTP.FIXING SPACER PLASTIC.SENSOR WH</t>
  </si>
  <si>
    <t>SPEC.PTP.Batten of Wood. Gearbox</t>
  </si>
  <si>
    <t>SPEC.PTP.BOX OF PLASTIC.RETARDER</t>
  </si>
  <si>
    <t>SPEC.PTP.FIXING SPACER OF WOOD.GEAR BOX</t>
  </si>
  <si>
    <t>SPEC.PTP.PALLET OF WOOD.GEAR BOX</t>
  </si>
  <si>
    <t>SPEC.PTP.RACK OF STEEL.CYLINDER HEAD D11</t>
  </si>
  <si>
    <t>SPEC.PTP.FIXING SPACER PLASTIC.BEAR HOUS</t>
  </si>
  <si>
    <t>SPEC.PTP.BATTEN OF WOOD. BASE HOUSING</t>
  </si>
  <si>
    <t>SPEC.PTP.RACK OF STEEL.CYLINDER HEAD D13</t>
  </si>
  <si>
    <t>SPEC.CVA.PALLET BOX OF WOOD.WINDSHIELD</t>
  </si>
  <si>
    <t>SPEC.CVA.FIXING SPACER PLASTIC.ROOFHATCH</t>
  </si>
  <si>
    <t>SPEC.CVA.PALLET BOX OF WOOD.SIDE WINDOW</t>
  </si>
  <si>
    <t>SPEC.CVA.RACK OF STEEL.ROOF SPOILER</t>
  </si>
  <si>
    <t>SPEC.CVA.RACK OF STEEL.COOLER</t>
  </si>
  <si>
    <t>SPEC.CVA.RACK OF STEEL.STABILIZER BAR</t>
  </si>
  <si>
    <t>SPEC.FIXING SPACER OF PLASTIC.HUB GEAR</t>
  </si>
  <si>
    <t>SPEC.PTP.FIXING SPACER PLASTIC.OIL PAN</t>
  </si>
  <si>
    <t>SPEC.MERITOR.BRACKET STEEL.PSS DUAL TAG</t>
  </si>
  <si>
    <t>SPEC.MERITOR.BRACKET OF STEEL.FRONT AXLE</t>
  </si>
  <si>
    <t>SPEC.SUPPORT OF STEEL.PUSHER AXLE</t>
  </si>
  <si>
    <t>SPEC.Meritor.Bracket Steel</t>
  </si>
  <si>
    <t>SPEC.MERITOR.BRACKET PUSHER AXLE</t>
  </si>
  <si>
    <t>SPEC.CVA.RACK OF STEEL.D1 AXLE</t>
  </si>
  <si>
    <t>SPEC.CVA.RACK OF STEEL.FUEL TANK</t>
  </si>
  <si>
    <t>SPEC.CVA.INSERT OF PLASTIC.PEDALS RHD</t>
  </si>
  <si>
    <t>SPEC.CVA.INSERT OF PLASTIC.PEDALS LHD</t>
  </si>
  <si>
    <t>SPEC.RT.SUPPORT OF PLASTIC.FUEL TANK</t>
  </si>
  <si>
    <t>PALLET BOX OF PLYWOOD</t>
  </si>
  <si>
    <t>SPEC.CVA.PALLET OF PLASTIC.CLIMATE UNIT</t>
  </si>
  <si>
    <t>SPEC.CVA.Plastic spacer.Steering column</t>
  </si>
  <si>
    <t>SPEC.CVA.FIXING SPACER PLASTIC.BLACKOFF</t>
  </si>
  <si>
    <t>SPEC.PTP.RACK OF STEEL.MDE</t>
  </si>
  <si>
    <t>SPEC.PTP.RACK OF PLASTIC.LONG BLOCK</t>
  </si>
  <si>
    <t>SPEC.CVA.RACK OF STEEL.AIR FILTER</t>
  </si>
  <si>
    <t>SPEC.PTP.PALLET.LB</t>
  </si>
  <si>
    <t>SPEC.PTP.PLASTIC SLEEVE.LB</t>
  </si>
  <si>
    <t>SPEC.PTP.TRAY.LB5</t>
  </si>
  <si>
    <t>SPEC.PTP.TOP BLISTER.LB5</t>
  </si>
  <si>
    <t>SPEC.PTP.LID.LB</t>
  </si>
  <si>
    <t>SPEC.PTP.TRAY.LB8</t>
  </si>
  <si>
    <t>SPEC.PTP.TOP BLISTER.LB8</t>
  </si>
  <si>
    <t>SPEC.PTP.INSERT OF PLASTIC.GCU</t>
  </si>
  <si>
    <t>SPEC.PTP.LID OF PLASTIC.GCU</t>
  </si>
  <si>
    <t>SPEC.CVA.CONTAINER PLYWOOD.FRONT SHELF</t>
  </si>
  <si>
    <t>SPEC.RT.SPACER OF PLASTIC.SIDE MEMBERS</t>
  </si>
  <si>
    <t>SPEC.PTP.SUPPORT OF STEEL.LEFT.ENGINE</t>
  </si>
  <si>
    <t>SPEC.PTP.SUPPORT OF STEEL.RIGHT.ENGINE</t>
  </si>
  <si>
    <t>SPEC.VTC.SPACER OF PLASTIC.CORNER PANEL</t>
  </si>
  <si>
    <t>SPEC.CVA.RACK OF STEEL.SMALL MODULES</t>
  </si>
  <si>
    <t>SPEC.CVA.RACK OF STEEL.LARGE MODULES</t>
  </si>
  <si>
    <t>SPEC.CVA.COMBITAINER OF METAL.BATTERY PA</t>
  </si>
  <si>
    <t>SPEC.CVA.INSERT OF PLASTIC.CMS DISPLAY</t>
  </si>
  <si>
    <t>TEST.LID OF PLASTIC.TYPE E</t>
  </si>
  <si>
    <t>SPEC.PTP.Hanger Steel/Textile.Low Gear H</t>
  </si>
  <si>
    <t>SPEC.PTP.FIXING SPACER STEEL/TEXTILE.</t>
  </si>
  <si>
    <t>SPEC.SPACER OF PLASTIC.DISC BRAKE</t>
  </si>
  <si>
    <t>SPEC.SPACER OF PLASTIC.DRUM BRAKE</t>
  </si>
  <si>
    <t>SPEC.COE.HANGER OF STEEL.SEELINGS</t>
  </si>
  <si>
    <t>SPEC.PTP.FIXING SPACER PLASTIC.GEARBOX</t>
  </si>
  <si>
    <t>SPEC.PTP.RACK OF STEEL.RETARDER</t>
  </si>
  <si>
    <t>SPEC.PTP.RACK OF STEEL.GEARBOX</t>
  </si>
  <si>
    <t>SPEC.PTP.FIXING SPACER PLASTIC.CONVERTER</t>
  </si>
  <si>
    <t>SPEC.PTP.FIXING SPACER OF PLASTIC.MOTOR</t>
  </si>
  <si>
    <t>SPEC.PTP.FIXING SPACER OF PLASTIC.VALVE</t>
  </si>
  <si>
    <t>SPEC.PTP.FIXING SPACER OF PLASTIC.GCU</t>
  </si>
  <si>
    <t>SPEC.PTP.Rack of steel.Electrical engine</t>
  </si>
  <si>
    <t>SPEC.PTP.SPACER WOOD.RANGE GEAR HOUSING</t>
  </si>
  <si>
    <t>SPEC.PTP.PLASTIC SPACER.LOWER GEARHOUSE</t>
  </si>
  <si>
    <t>SPEC.PTP.SPACER PLASTIC.UPPER GEARHOUS</t>
  </si>
  <si>
    <t>SPEC.PTP.SPACER OF PLASTIC.HOUSING EXTEN</t>
  </si>
  <si>
    <t>SPEC.FIXING SPACER OF PLASTIC.AXLE</t>
  </si>
  <si>
    <t>SPEC.PTP.SUPPORT OF STEEL.ENGINE</t>
  </si>
  <si>
    <t>SPEC.PTP.Support of Steel.Engine Penta 8</t>
  </si>
  <si>
    <t>SUPPORT OF STEEL</t>
  </si>
  <si>
    <t>SPEC.MERITOR.STEEL BRACKET.BUS B8L HOOK</t>
  </si>
  <si>
    <t>SPEC.MERITOR.STEEL BRACKET.BUS B8L</t>
  </si>
  <si>
    <t>SPEC.PTP.Bracket of steel.13L Engine</t>
  </si>
  <si>
    <t>SPEC.PTP.Support of steel.16L engine</t>
  </si>
  <si>
    <t>SPEC.PTP.SUPPORT OF STEEL.FRONT RIGHT.MD</t>
  </si>
  <si>
    <t>SPEC.PTP.SUPPORT OF STEEL.FRONT LEFT.MDE</t>
  </si>
  <si>
    <t>Plastic block K-pallet</t>
  </si>
  <si>
    <t>SPEC.Rack of Metal.LNG Gas tank M/L</t>
  </si>
  <si>
    <t>SPEC.PTP.SUPPORT OF STEEL.LNG</t>
  </si>
  <si>
    <t>SPEC.Rack of Metal.LNG Gas tank XL</t>
  </si>
  <si>
    <t>SPEC.CONTAINER OF PLYWOOD .BATTERY</t>
  </si>
  <si>
    <t>SPEC.CVA.RACK OF STEEL.VCE D1</t>
  </si>
  <si>
    <t>SPEC.CVA.RACK OF STEEL.VCE D2</t>
  </si>
  <si>
    <t>SPEC.CVA.Base console Right.VCE D1 Axle</t>
  </si>
  <si>
    <t>SPEC.CVA.Base console Left.VCE D1 Axle</t>
  </si>
  <si>
    <t>SPEC.CVA.Centrum support.VCE D1 Axle</t>
  </si>
  <si>
    <t>SPEC.CVA.PALLET BOX OF WOOD.REARGLASS</t>
  </si>
  <si>
    <t>CONTAINER OF STEEL</t>
  </si>
  <si>
    <t>SUPPORT OF MINERAL WOOL</t>
  </si>
  <si>
    <t>Kit of SPEC.CVA.SLEEVE PACK.HEADFOG LAMP</t>
  </si>
  <si>
    <t>Kit of SPEC.VTC.SPACER OF PLASTIC.CORNER</t>
  </si>
  <si>
    <t>Kit of SPEC.CVA.Black_off_center</t>
  </si>
  <si>
    <t>Kit of SPEC.CONTAINER OF PLYWOOD.BATTERY</t>
  </si>
  <si>
    <t>SPEC.TRUCK AU.RACK OF STEEL.AXLE</t>
  </si>
  <si>
    <t>SPEC.CoE.Rack of Steel.Rearshelves</t>
  </si>
  <si>
    <t>SPEC.KD.RACK OF STEEL.AXLE</t>
  </si>
  <si>
    <t>SPEC.COE.Support of Wood.Cab</t>
  </si>
  <si>
    <t>SPEC.PTP-NA.Spacer of Plastic.Valve Cove</t>
  </si>
  <si>
    <t>SPEC.PTP-NA.Plastic Spacer.Valve Cover I</t>
  </si>
  <si>
    <t>SPEC.PTP-NA.INSERT.PISTON</t>
  </si>
  <si>
    <t>SPEC.PTP-NA.INSERT.CONNECT.ROD</t>
  </si>
  <si>
    <t>SPEC.CVA.Spacer of plastic.Tachograph</t>
  </si>
  <si>
    <t>SPEC.TruckNA.Rack of Steel.Muffler</t>
  </si>
  <si>
    <t>SPEC.VDB.RACK OF METAL</t>
  </si>
  <si>
    <t>SPEC.CVA BR.BOX PLYWOOD.FRONT SHELF</t>
  </si>
  <si>
    <t>SPEC.PTP.INSERT OF PLASTIC.GEARWHEEL</t>
  </si>
  <si>
    <t>SPEC.CVA.MUFFLER TRAY EURO VI</t>
  </si>
  <si>
    <t>SPEC.UD.P9218.Steel Rack.Rear Wall Panel</t>
  </si>
  <si>
    <t>SPEC.UD.P9218.Steel Rack.Roof Outer</t>
  </si>
  <si>
    <t>SPEC.IM.RACK OF STEEL.AXLE</t>
  </si>
  <si>
    <t>SPEC.PTP KD.Support of Steel (R).13L Eng</t>
  </si>
  <si>
    <t>SPEC.PTP KD.Support of Steel (L).13L Eng</t>
  </si>
  <si>
    <t>SPEC.PTP.BATTEN OF WOOD FOR ENGINE RACK</t>
  </si>
  <si>
    <t>SPEC.MACK LVO.102*45*52 IN.BUMPER</t>
  </si>
  <si>
    <t>SPEC.MACK LVO.98*80*33 IN.BUMPER</t>
  </si>
  <si>
    <t>SPEC.MACK LVO.60*48*52 IN.COVER PANEL</t>
  </si>
  <si>
    <t>SPEC.MACK LVO.96*48*32 IN.INSTRUMENT PAN</t>
  </si>
  <si>
    <t>SPEC.MACK LVO. 48*45*42 IN.FENDER</t>
  </si>
  <si>
    <t>SPEC.MACK LVO.48*45*55 IN.FENDER</t>
  </si>
  <si>
    <t>SPEC.MACK LVO.96*45*45 IN.RADIATOR GRILL</t>
  </si>
  <si>
    <t>SPEC.MACK LVO.101*96*52 IN.AIR DEFLECTOR</t>
  </si>
  <si>
    <t>SPEC.MACK LVO.98*97*69 IN.AIR DEFLECTOR</t>
  </si>
  <si>
    <t>SPEC.MACK LVO.84*48*52 IN.SUN VISOR</t>
  </si>
  <si>
    <t>SPEC.MACK LVO.51*47*26 IN.ENGINE</t>
  </si>
  <si>
    <t>SPEC.MACK LVO.48*45*51 IN.MIRROR</t>
  </si>
  <si>
    <t>SPEC.MACK LVO.86*48*52 IN.SLEEPER HEADLI</t>
  </si>
  <si>
    <t>SPEC.MACK LVO.86*48*52 IN.MRU/LEU HEADLI</t>
  </si>
  <si>
    <t>SPEC.MACK LVO.104*52*42 IN.BUMPER COMPLE</t>
  </si>
  <si>
    <t>SPEC.MACK LVO.52*45*50 IN.BRACKET STANCH</t>
  </si>
  <si>
    <t>SPEC.MACK LVO.61*50*50 IN.BRACKET AIR CL</t>
  </si>
  <si>
    <t>SPEC.MACK LVO.48*40*44 IN.AIR HORN</t>
  </si>
  <si>
    <t>SPEC.MACK LVO.54*44*45 IN.MUFFLER</t>
  </si>
  <si>
    <t>SPEC.MACK LVO.96*65*34 IN.FLOOR MAT</t>
  </si>
  <si>
    <t>SPEC.MACK LVO.65*48*42 IN.MUFFLER</t>
  </si>
  <si>
    <t>SPEC.MACK LVO.48*45*34 IN.GRILLE</t>
  </si>
  <si>
    <t>SPEC.MACK LVO.54*48*34 IN.GRILLE</t>
  </si>
  <si>
    <t>SPEC.MACK LVO.64*48*35 IN.GRILLE</t>
  </si>
  <si>
    <t>SPEC.MACK LVO.47*45*49 IN.MRU/LEU WINDSH</t>
  </si>
  <si>
    <t>SPEC.MACK LVO.32*30*22 IN.VISIBILITY GLA</t>
  </si>
  <si>
    <t>SPEC.MACK LVO.32*30*30 IN.VISIBILITY GLA</t>
  </si>
  <si>
    <t>SPEC.MACK LVO.33*32*22 IN.PEEP WINDOW</t>
  </si>
  <si>
    <t>SPEC.MACK LVO.48*38*34 IN.LR CURVED GLAS</t>
  </si>
  <si>
    <t>SPEC.MACK LVO.48*39*42 IN.DOOR GLASS</t>
  </si>
  <si>
    <t>SPEC.MACK LVO.55*32*31 IN.REAR GLASS</t>
  </si>
  <si>
    <t>SPEC.MACK LVO.55*32*31 IN.GLASS</t>
  </si>
  <si>
    <t>SPEC.MACK LVO.86*66*52 IN.WINDSHIELD</t>
  </si>
  <si>
    <t>SPEC.MACK LVO.45*45*42 IN.SLIDING WINDOW</t>
  </si>
  <si>
    <t>SPEC.MACK LVO.45*45*42 IN.WINDOW TRIM</t>
  </si>
  <si>
    <t>SPEC.MACK LVO.100*80*33 IN.ALUMINUM CLAD</t>
  </si>
  <si>
    <t>SPEC.MACK LVO.96*45*34 IN.BUMPER</t>
  </si>
  <si>
    <t>SPEC.MACK LVO.32*30*35 IN.HEADLAMP</t>
  </si>
  <si>
    <t>SPEC.MACK LVO.66*48*47 IN.GRILLE SURROUN</t>
  </si>
  <si>
    <t>SPEC.MACK LVO.93*49*57 IN.NL2/NL3COOLING</t>
  </si>
  <si>
    <t>SPEC.MACK LVO.97*51*57 IN.NL4 COOLING PA</t>
  </si>
  <si>
    <t>SPEC.MACK LVO.79*68*35 IN.CLIMATE UNIT</t>
  </si>
  <si>
    <t>SPEC.MACK LVO.95*78*32 IN.STANCHION</t>
  </si>
  <si>
    <t>SPEC.MACK LVO.48*48*52 IN.MIRROR</t>
  </si>
  <si>
    <t>SPEC.MACK LVO.62*34*48 IN.FRONT FENDER</t>
  </si>
  <si>
    <t>SPEC.MACK LVO.65*48*45 IN.EXTENSION HOOD</t>
  </si>
  <si>
    <t>SPEC.MACK LVO.65*48*52 IN.EXTENSION HOOD</t>
  </si>
  <si>
    <t>SPEC.MACK LVO.48*45*47 IN.HEADLAMP</t>
  </si>
  <si>
    <t>SPEC.MACK LVO.96*45*52 IN.MATTRESS</t>
  </si>
  <si>
    <t>SPEC.MACK LVO.32*30*34 IN.PITMAN ARM</t>
  </si>
  <si>
    <t>SPEC.MACK LVO.48*45*25 IN.STEERING GEAR</t>
  </si>
  <si>
    <t>SPEC.MACK LVO.81*49*24 IN.SLEEPER TRIM</t>
  </si>
  <si>
    <t>SPEC.PTP.Plastic Spacer.Valve Cover-Lowe</t>
  </si>
  <si>
    <t>SPEC.PTP.Plastic Spacer.Valve Cover-Uppe</t>
  </si>
  <si>
    <t>SPEC.TUVE.RACK OF METAL.SEAT</t>
  </si>
  <si>
    <t>Kit of SPEC.UD.P9103trim.CAB SKID RACK</t>
  </si>
  <si>
    <t>SPEC.UD.Axle Rack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</si>
</sst>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0"/>
      <name val="Times New Roman"/>
      <family val="1"/>
    </font>
    <font>
      <b/>
      <sz val="12"/>
      <name val="Arial"/>
      <family val="2"/>
    </font>
    <font>
      <sz val="10"/>
      <name val="Arial"/>
      <family val="2"/>
    </font>
    <font>
      <sz val="8"/>
      <name val="Times New Roman"/>
      <family val="1"/>
    </font>
    <font>
      <sz val="8"/>
      <name val="Arial"/>
      <family val="2"/>
    </font>
    <font>
      <sz val="8"/>
      <color theme="3" tint="0.39997558519241921"/>
      <name val="Arial"/>
      <family val="2"/>
    </font>
    <font>
      <sz val="12"/>
      <color theme="3" tint="0.39997558519241921"/>
      <name val="Arial"/>
      <family val="2"/>
    </font>
    <font>
      <b/>
      <sz val="16"/>
      <name val="Volvo Novum"/>
      <family val="2"/>
    </font>
    <font>
      <b/>
      <sz val="11"/>
      <color rgb="FFFFFFFF"/>
      <name val="Calibri"/>
      <family val="2"/>
    </font>
    <font>
      <sz val="11"/>
      <color rgb="FF000000"/>
      <name val="Calibri"/>
      <family val="2"/>
    </font>
    <font>
      <sz val="14"/>
      <name val="Times New Roman"/>
      <family val="1"/>
    </font>
    <font>
      <b/>
      <sz val="18"/>
      <name val="Volvo Novum"/>
      <family val="2"/>
    </font>
    <font>
      <sz val="16"/>
      <name val="Times New Roman"/>
      <family val="1"/>
    </font>
    <font>
      <b/>
      <sz val="14"/>
      <name val="Volvo Novum"/>
      <family val="2"/>
    </font>
    <font>
      <b/>
      <sz val="14"/>
      <color rgb="FFFF0000"/>
      <name val="Volvo Novum"/>
      <family val="2"/>
    </font>
    <font>
      <sz val="14"/>
      <name val="Arial"/>
      <family val="2"/>
    </font>
    <font>
      <b/>
      <sz val="14"/>
      <name val="Arial"/>
      <family val="2"/>
    </font>
    <font>
      <sz val="18"/>
      <name val="Times New Roman"/>
      <family val="1"/>
    </font>
    <font>
      <b/>
      <sz val="18"/>
      <name val="Arial"/>
      <family val="2"/>
    </font>
    <font>
      <b/>
      <sz val="18"/>
      <color rgb="FFFF0000"/>
      <name val="Arial"/>
      <family val="2"/>
    </font>
    <font>
      <sz val="18"/>
      <name val="Arial"/>
      <family val="2"/>
    </font>
    <font>
      <b/>
      <sz val="18"/>
      <color theme="3" tint="0.39997558519241921"/>
      <name val="Arial"/>
      <family val="2"/>
    </font>
    <font>
      <sz val="14"/>
      <name val="Volvo Novum"/>
      <family val="2"/>
    </font>
    <font>
      <b/>
      <sz val="14"/>
      <color theme="3" tint="0.39997558519241921"/>
      <name val="Volvo Novum"/>
      <family val="2"/>
    </font>
    <font>
      <b/>
      <sz val="14"/>
      <color theme="3" tint="0.39997558519241921"/>
      <name val="Arial Narrow"/>
      <family val="2"/>
    </font>
    <font>
      <sz val="16"/>
      <name val="Volvo Novum"/>
      <family val="2"/>
    </font>
    <font>
      <b/>
      <sz val="14"/>
      <color rgb="FF0070C0"/>
      <name val="Volvo Novum"/>
      <family val="2"/>
    </font>
    <font>
      <b/>
      <sz val="16"/>
      <color rgb="FF0070C0"/>
      <name val="Volvo Novum"/>
      <family val="2"/>
    </font>
    <font>
      <sz val="20"/>
      <name val="Times New Roman"/>
      <family val="1"/>
    </font>
    <font>
      <b/>
      <sz val="20"/>
      <name val="Volvo Novum"/>
      <family val="2"/>
    </font>
    <font>
      <sz val="22"/>
      <name val="Times New Roman"/>
      <family val="1"/>
    </font>
    <font>
      <b/>
      <sz val="24"/>
      <name val="Volvo Novum"/>
      <family val="2"/>
    </font>
    <font>
      <b/>
      <sz val="22"/>
      <name val="Arial"/>
      <family val="2"/>
    </font>
    <font>
      <b/>
      <sz val="16"/>
      <color rgb="FFFF0000"/>
      <name val="Volvo Novum"/>
      <family val="2"/>
    </font>
    <font>
      <sz val="16"/>
      <color rgb="FFFF0000"/>
      <name val="Arial"/>
      <family val="2"/>
    </font>
    <font>
      <sz val="20"/>
      <color rgb="FFFF0000"/>
      <name val="Times New Roman"/>
      <family val="1"/>
    </font>
    <font>
      <b/>
      <sz val="20"/>
      <name val="Arial"/>
      <family val="2"/>
    </font>
    <font>
      <b/>
      <u/>
      <sz val="20"/>
      <name val="Times New Roman"/>
      <family val="1"/>
    </font>
    <font>
      <b/>
      <sz val="17"/>
      <name val="Volvo Novum"/>
      <family val="2"/>
    </font>
    <font>
      <b/>
      <sz val="16"/>
      <color rgb="FFFF0000"/>
      <name val="Times New Roman"/>
      <family val="1"/>
    </font>
  </fonts>
  <fills count="5">
    <fill>
      <patternFill patternType="none"/>
    </fill>
    <fill>
      <patternFill patternType="gray125"/>
    </fill>
    <fill>
      <patternFill patternType="solid">
        <fgColor theme="0" tint="-0.499984740745262"/>
        <bgColor indexed="64"/>
      </patternFill>
    </fill>
    <fill>
      <patternFill patternType="solid">
        <fgColor rgb="FFFFC000"/>
        <bgColor rgb="FF4472C4"/>
      </patternFill>
    </fill>
    <fill>
      <patternFill patternType="solid">
        <fgColor theme="4" tint="0.59999389629810485"/>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rgb="FF8EA9DB"/>
      </left>
      <right/>
      <top style="thin">
        <color rgb="FF8EA9DB"/>
      </top>
      <bottom style="thin">
        <color rgb="FF8EA9DB"/>
      </bottom>
      <diagonal/>
    </border>
    <border>
      <left/>
      <right/>
      <top style="thin">
        <color rgb="FF8EA9DB"/>
      </top>
      <bottom style="thin">
        <color rgb="FF8EA9DB"/>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cellStyleXfs>
  <cellXfs count="156">
    <xf numFmtId="0" fontId="0" fillId="0" borderId="0" xfId="0"/>
    <xf numFmtId="0" fontId="1" fillId="0" borderId="0" xfId="0" applyFont="1" applyProtection="1">
      <protection locked="0"/>
    </xf>
    <xf numFmtId="0" fontId="0" fillId="0" borderId="0" xfId="0" applyProtection="1">
      <protection locked="0"/>
    </xf>
    <xf numFmtId="0" fontId="2" fillId="0" borderId="0" xfId="0" applyFont="1" applyProtection="1">
      <protection locked="0"/>
    </xf>
    <xf numFmtId="0" fontId="0" fillId="2" borderId="0" xfId="0" applyFill="1"/>
    <xf numFmtId="0" fontId="1" fillId="2" borderId="0" xfId="0" applyFont="1" applyFill="1"/>
    <xf numFmtId="0" fontId="2" fillId="2" borderId="0" xfId="0" applyFont="1" applyFill="1"/>
    <xf numFmtId="0" fontId="0" fillId="0" borderId="0" xfId="0" applyAlignment="1">
      <alignment wrapText="1"/>
    </xf>
    <xf numFmtId="0" fontId="4" fillId="0" borderId="0" xfId="0" applyFont="1" applyAlignment="1" applyProtection="1">
      <alignment horizontal="left"/>
      <protection locked="0"/>
    </xf>
    <xf numFmtId="0" fontId="4" fillId="0" borderId="0" xfId="0" applyFont="1" applyProtection="1">
      <protection locked="0"/>
    </xf>
    <xf numFmtId="0" fontId="5" fillId="0" borderId="0" xfId="0" applyFont="1" applyAlignment="1" applyProtection="1">
      <alignment horizontal="center"/>
      <protection locked="0"/>
    </xf>
    <xf numFmtId="0" fontId="6" fillId="0" borderId="0" xfId="0" applyFont="1" applyAlignment="1" applyProtection="1">
      <alignment horizontal="center"/>
      <protection locked="0"/>
    </xf>
    <xf numFmtId="0" fontId="8" fillId="3" borderId="26" xfId="0" applyFont="1" applyFill="1" applyBorder="1"/>
    <xf numFmtId="0" fontId="8" fillId="3" borderId="27" xfId="0" applyFont="1" applyFill="1" applyBorder="1"/>
    <xf numFmtId="0" fontId="9" fillId="0" borderId="0" xfId="0" applyFont="1" applyAlignment="1">
      <alignment vertical="top"/>
    </xf>
    <xf numFmtId="0" fontId="9" fillId="4" borderId="0" xfId="0" applyFont="1" applyFill="1" applyAlignment="1">
      <alignment vertical="top"/>
    </xf>
    <xf numFmtId="0" fontId="7" fillId="0" borderId="0" xfId="0" applyFont="1" applyAlignment="1" applyProtection="1">
      <alignment horizontal="left"/>
      <protection locked="0"/>
    </xf>
    <xf numFmtId="0" fontId="16" fillId="0" borderId="0" xfId="0" applyFont="1" applyProtection="1">
      <protection locked="0"/>
    </xf>
    <xf numFmtId="0" fontId="15" fillId="0" borderId="0" xfId="0" applyFont="1" applyProtection="1">
      <protection locked="0"/>
    </xf>
    <xf numFmtId="0" fontId="10" fillId="0" borderId="0" xfId="0" applyFont="1" applyProtection="1">
      <protection locked="0"/>
    </xf>
    <xf numFmtId="0" fontId="10" fillId="0" borderId="14" xfId="0" applyFont="1" applyBorder="1" applyProtection="1">
      <protection locked="0"/>
    </xf>
    <xf numFmtId="0" fontId="16" fillId="0" borderId="0" xfId="0" applyFont="1" applyAlignment="1" applyProtection="1">
      <alignment horizontal="left"/>
      <protection locked="0"/>
    </xf>
    <xf numFmtId="0" fontId="15" fillId="0" borderId="12" xfId="0" applyFont="1" applyBorder="1" applyAlignment="1" applyProtection="1">
      <alignment horizontal="left" wrapText="1"/>
      <protection locked="0"/>
    </xf>
    <xf numFmtId="0" fontId="15" fillId="0" borderId="0" xfId="0" applyFont="1" applyAlignment="1" applyProtection="1">
      <alignment horizontal="left" wrapText="1"/>
      <protection locked="0"/>
    </xf>
    <xf numFmtId="0" fontId="10" fillId="0" borderId="0" xfId="0" applyFont="1"/>
    <xf numFmtId="0" fontId="10" fillId="0" borderId="19" xfId="0" applyFont="1" applyBorder="1" applyProtection="1">
      <protection locked="0"/>
    </xf>
    <xf numFmtId="0" fontId="12" fillId="0" borderId="0" xfId="0" applyFont="1"/>
    <xf numFmtId="0" fontId="17" fillId="2" borderId="0" xfId="0" applyFont="1" applyFill="1"/>
    <xf numFmtId="0" fontId="17" fillId="0" borderId="0" xfId="0" applyFont="1" applyProtection="1">
      <protection locked="0"/>
    </xf>
    <xf numFmtId="0" fontId="18" fillId="0" borderId="0" xfId="0" applyFont="1" applyAlignment="1" applyProtection="1">
      <alignment horizontal="left"/>
      <protection locked="0"/>
    </xf>
    <xf numFmtId="0" fontId="19" fillId="0" borderId="0" xfId="0" applyFont="1" applyAlignment="1" applyProtection="1">
      <alignment horizontal="center"/>
      <protection locked="0"/>
    </xf>
    <xf numFmtId="0" fontId="20" fillId="0" borderId="10"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11" xfId="0" applyFont="1" applyBorder="1" applyAlignment="1" applyProtection="1">
      <alignment horizontal="left"/>
      <protection locked="0"/>
    </xf>
    <xf numFmtId="0" fontId="17" fillId="0" borderId="11" xfId="0" applyFont="1" applyBorder="1" applyProtection="1">
      <protection locked="0"/>
    </xf>
    <xf numFmtId="0" fontId="20" fillId="0" borderId="11" xfId="0" applyFont="1" applyBorder="1" applyAlignment="1" applyProtection="1">
      <alignment horizontal="left" wrapText="1"/>
      <protection locked="0"/>
    </xf>
    <xf numFmtId="0" fontId="20" fillId="0" borderId="11" xfId="0" applyFont="1" applyBorder="1" applyProtection="1">
      <protection locked="0"/>
    </xf>
    <xf numFmtId="0" fontId="20" fillId="0" borderId="25" xfId="0" applyFont="1" applyBorder="1" applyAlignment="1" applyProtection="1">
      <alignment horizontal="left" wrapText="1"/>
      <protection locked="0"/>
    </xf>
    <xf numFmtId="0" fontId="20" fillId="0" borderId="0" xfId="0" applyFont="1" applyProtection="1">
      <protection locked="0"/>
    </xf>
    <xf numFmtId="0" fontId="17" fillId="0" borderId="10" xfId="0" applyFont="1" applyBorder="1" applyProtection="1">
      <protection locked="0"/>
    </xf>
    <xf numFmtId="0" fontId="20" fillId="0" borderId="0" xfId="0" applyFont="1" applyAlignment="1" applyProtection="1">
      <alignment horizontal="left" wrapText="1"/>
      <protection locked="0"/>
    </xf>
    <xf numFmtId="0" fontId="20" fillId="0" borderId="16" xfId="0" applyFont="1" applyBorder="1" applyAlignment="1" applyProtection="1">
      <alignment horizontal="left" vertical="top" wrapText="1"/>
      <protection locked="0"/>
    </xf>
    <xf numFmtId="0" fontId="18" fillId="0" borderId="4" xfId="0" applyFont="1" applyBorder="1" applyAlignment="1" applyProtection="1">
      <alignment horizontal="left" wrapText="1"/>
      <protection locked="0"/>
    </xf>
    <xf numFmtId="0" fontId="18" fillId="0" borderId="4" xfId="0" applyFont="1" applyBorder="1" applyAlignment="1" applyProtection="1">
      <alignment horizontal="left" vertical="top" wrapText="1"/>
      <protection locked="0"/>
    </xf>
    <xf numFmtId="0" fontId="18" fillId="0" borderId="0" xfId="0" applyFont="1" applyProtection="1">
      <protection locked="0"/>
    </xf>
    <xf numFmtId="0" fontId="18" fillId="0" borderId="13" xfId="0" applyFont="1" applyBorder="1" applyAlignment="1" applyProtection="1">
      <alignment horizontal="left" wrapText="1"/>
      <protection locked="0"/>
    </xf>
    <xf numFmtId="0" fontId="18" fillId="0" borderId="16" xfId="0" applyFont="1" applyBorder="1" applyAlignment="1" applyProtection="1">
      <alignment horizontal="left" wrapText="1"/>
      <protection locked="0"/>
    </xf>
    <xf numFmtId="0" fontId="18" fillId="0" borderId="0" xfId="0" applyFont="1" applyAlignment="1" applyProtection="1">
      <alignment horizontal="left" wrapText="1"/>
      <protection locked="0"/>
    </xf>
    <xf numFmtId="0" fontId="17" fillId="0" borderId="0" xfId="0" applyFont="1"/>
    <xf numFmtId="0" fontId="18" fillId="0" borderId="16" xfId="0" applyFont="1" applyBorder="1" applyProtection="1">
      <protection locked="0"/>
    </xf>
    <xf numFmtId="0" fontId="18" fillId="0" borderId="7" xfId="0" applyFont="1" applyBorder="1" applyAlignment="1" applyProtection="1">
      <alignment horizontal="right" vertical="center"/>
      <protection locked="0"/>
    </xf>
    <xf numFmtId="0" fontId="18" fillId="0" borderId="8" xfId="0" applyFont="1" applyBorder="1" applyAlignment="1" applyProtection="1">
      <alignment horizontal="right"/>
      <protection locked="0"/>
    </xf>
    <xf numFmtId="0" fontId="18" fillId="0" borderId="7" xfId="0" applyFont="1" applyBorder="1" applyAlignment="1" applyProtection="1">
      <alignment horizontal="right"/>
      <protection locked="0"/>
    </xf>
    <xf numFmtId="0" fontId="18" fillId="0" borderId="16" xfId="0" applyFont="1" applyBorder="1" applyAlignment="1" applyProtection="1">
      <alignment horizontal="right"/>
      <protection locked="0"/>
    </xf>
    <xf numFmtId="0" fontId="18" fillId="0" borderId="0" xfId="0" applyFont="1" applyAlignment="1" applyProtection="1">
      <alignment horizontal="right"/>
      <protection locked="0"/>
    </xf>
    <xf numFmtId="0" fontId="17" fillId="0" borderId="14" xfId="0" applyFont="1" applyBorder="1" applyProtection="1">
      <protection locked="0"/>
    </xf>
    <xf numFmtId="0" fontId="18" fillId="0" borderId="9" xfId="0" applyFont="1" applyBorder="1" applyAlignment="1" applyProtection="1">
      <alignment horizontal="right"/>
      <protection locked="0"/>
    </xf>
    <xf numFmtId="0" fontId="21" fillId="0" borderId="6" xfId="0" applyFont="1" applyBorder="1" applyAlignment="1" applyProtection="1">
      <alignment horizontal="center"/>
      <protection locked="0"/>
    </xf>
    <xf numFmtId="0" fontId="21" fillId="0" borderId="7" xfId="0" applyFont="1" applyBorder="1" applyAlignment="1">
      <alignment horizontal="center"/>
    </xf>
    <xf numFmtId="0" fontId="21" fillId="0" borderId="15" xfId="0" applyFont="1" applyBorder="1" applyAlignment="1">
      <alignment horizontal="center"/>
    </xf>
    <xf numFmtId="0" fontId="21" fillId="0" borderId="14" xfId="0" applyFont="1" applyBorder="1" applyAlignment="1">
      <alignment horizontal="center"/>
    </xf>
    <xf numFmtId="0" fontId="20" fillId="0" borderId="0" xfId="0" applyFont="1" applyAlignment="1" applyProtection="1">
      <alignment horizontal="right"/>
      <protection locked="0"/>
    </xf>
    <xf numFmtId="0" fontId="21" fillId="0" borderId="7" xfId="0" applyFont="1" applyBorder="1" applyAlignment="1" applyProtection="1">
      <alignment horizontal="center"/>
      <protection locked="0"/>
    </xf>
    <xf numFmtId="0" fontId="18" fillId="0" borderId="17" xfId="0" applyFont="1" applyBorder="1" applyProtection="1">
      <protection locked="0"/>
    </xf>
    <xf numFmtId="0" fontId="18" fillId="0" borderId="18" xfId="0" applyFont="1" applyBorder="1" applyProtection="1">
      <protection locked="0"/>
    </xf>
    <xf numFmtId="0" fontId="18" fillId="0" borderId="18" xfId="0" applyFont="1" applyBorder="1" applyAlignment="1" applyProtection="1">
      <alignment horizontal="right" vertical="center"/>
      <protection locked="0"/>
    </xf>
    <xf numFmtId="0" fontId="20" fillId="0" borderId="18" xfId="0" applyFont="1" applyBorder="1" applyProtection="1">
      <protection locked="0"/>
    </xf>
    <xf numFmtId="0" fontId="18" fillId="0" borderId="18" xfId="0" applyFont="1" applyBorder="1" applyAlignment="1" applyProtection="1">
      <alignment vertical="center"/>
      <protection locked="0"/>
    </xf>
    <xf numFmtId="0" fontId="18" fillId="0" borderId="20" xfId="0" applyFont="1" applyBorder="1" applyAlignment="1" applyProtection="1">
      <alignment horizontal="right"/>
      <protection locked="0"/>
    </xf>
    <xf numFmtId="0" fontId="18" fillId="0" borderId="18" xfId="0" applyFont="1" applyBorder="1" applyAlignment="1" applyProtection="1">
      <alignment horizontal="right"/>
      <protection locked="0"/>
    </xf>
    <xf numFmtId="0" fontId="18" fillId="0" borderId="17" xfId="0" applyFont="1" applyBorder="1" applyAlignment="1" applyProtection="1">
      <alignment horizontal="right"/>
      <protection locked="0"/>
    </xf>
    <xf numFmtId="0" fontId="22" fillId="0" borderId="0" xfId="0" applyFont="1" applyProtection="1">
      <protection locked="0"/>
    </xf>
    <xf numFmtId="0" fontId="23" fillId="0" borderId="0" xfId="0" applyFont="1" applyAlignment="1" applyProtection="1">
      <alignment horizontal="center"/>
      <protection hidden="1"/>
    </xf>
    <xf numFmtId="0" fontId="24" fillId="0" borderId="0" xfId="0" applyFont="1" applyAlignment="1">
      <alignment horizontal="center"/>
    </xf>
    <xf numFmtId="0" fontId="25" fillId="0" borderId="0" xfId="0" applyFont="1" applyProtection="1">
      <protection locked="0"/>
    </xf>
    <xf numFmtId="0" fontId="11" fillId="0" borderId="17" xfId="0" applyFont="1" applyBorder="1" applyAlignment="1" applyProtection="1">
      <alignment horizontal="left"/>
      <protection hidden="1"/>
    </xf>
    <xf numFmtId="0" fontId="11" fillId="0" borderId="18" xfId="0" applyFont="1" applyBorder="1" applyAlignment="1" applyProtection="1">
      <alignment horizontal="left"/>
      <protection hidden="1"/>
    </xf>
    <xf numFmtId="0" fontId="11" fillId="0" borderId="18" xfId="0" applyFont="1" applyBorder="1" applyProtection="1">
      <protection locked="0"/>
    </xf>
    <xf numFmtId="0" fontId="11" fillId="0" borderId="19" xfId="0" applyFont="1" applyBorder="1" applyProtection="1">
      <protection locked="0"/>
    </xf>
    <xf numFmtId="0" fontId="26" fillId="0" borderId="0" xfId="0" applyFont="1" applyProtection="1">
      <protection locked="0"/>
    </xf>
    <xf numFmtId="0" fontId="13" fillId="0" borderId="0" xfId="0" applyFont="1" applyProtection="1">
      <protection locked="0"/>
    </xf>
    <xf numFmtId="0" fontId="27" fillId="0" borderId="0" xfId="0" applyFont="1" applyProtection="1">
      <protection locked="0"/>
    </xf>
    <xf numFmtId="0" fontId="7" fillId="0" borderId="0" xfId="0" applyFont="1" applyProtection="1">
      <protection locked="0"/>
    </xf>
    <xf numFmtId="0" fontId="25" fillId="0" borderId="0" xfId="0" applyFont="1" applyAlignment="1" applyProtection="1">
      <alignment horizontal="left"/>
      <protection locked="0"/>
    </xf>
    <xf numFmtId="0" fontId="30" fillId="0" borderId="0" xfId="0" applyFont="1"/>
    <xf numFmtId="0" fontId="30" fillId="2" borderId="0" xfId="0" applyFont="1" applyFill="1"/>
    <xf numFmtId="0" fontId="30" fillId="0" borderId="0" xfId="0" applyFont="1" applyProtection="1">
      <protection locked="0"/>
    </xf>
    <xf numFmtId="0" fontId="32" fillId="0" borderId="0" xfId="0" applyFont="1" applyAlignment="1" applyProtection="1">
      <alignment vertical="top"/>
      <protection locked="0"/>
    </xf>
    <xf numFmtId="0" fontId="29" fillId="0" borderId="0" xfId="0" applyFont="1" applyProtection="1">
      <protection locked="0"/>
    </xf>
    <xf numFmtId="0" fontId="36" fillId="0" borderId="0" xfId="0" applyFont="1" applyAlignment="1" applyProtection="1">
      <alignment horizontal="left"/>
      <protection locked="0"/>
    </xf>
    <xf numFmtId="0" fontId="20" fillId="0" borderId="0" xfId="0" applyFont="1" applyAlignment="1" applyProtection="1">
      <alignment horizontal="left"/>
      <protection locked="0"/>
    </xf>
    <xf numFmtId="0" fontId="17" fillId="0" borderId="0" xfId="0" applyFont="1" applyAlignment="1" applyProtection="1">
      <alignment horizontal="right"/>
      <protection locked="0"/>
    </xf>
    <xf numFmtId="0" fontId="14" fillId="0" borderId="0" xfId="0" applyFont="1" applyProtection="1">
      <protection locked="0"/>
    </xf>
    <xf numFmtId="0" fontId="16" fillId="0" borderId="0" xfId="0" applyFont="1" applyAlignment="1" applyProtection="1">
      <alignment vertical="top"/>
      <protection locked="0"/>
    </xf>
    <xf numFmtId="0" fontId="26" fillId="0" borderId="0" xfId="0" applyFont="1" applyAlignment="1" applyProtection="1">
      <alignment horizontal="left"/>
      <protection hidden="1"/>
    </xf>
    <xf numFmtId="0" fontId="26" fillId="0" borderId="0" xfId="0" applyFont="1" applyProtection="1">
      <protection hidden="1"/>
    </xf>
    <xf numFmtId="0" fontId="22" fillId="0" borderId="18" xfId="0" applyFont="1" applyBorder="1" applyProtection="1">
      <protection locked="0"/>
    </xf>
    <xf numFmtId="0" fontId="16" fillId="0" borderId="0" xfId="0" applyFont="1" applyAlignment="1" applyProtection="1">
      <alignment wrapText="1"/>
      <protection locked="0"/>
    </xf>
    <xf numFmtId="0" fontId="14" fillId="0" borderId="0" xfId="0" applyFont="1" applyAlignment="1" applyProtection="1">
      <alignment vertical="center"/>
      <protection locked="0"/>
    </xf>
    <xf numFmtId="0" fontId="18" fillId="0" borderId="5" xfId="0" applyFont="1" applyBorder="1" applyAlignment="1" applyProtection="1">
      <alignment horizontal="center"/>
      <protection locked="0"/>
    </xf>
    <xf numFmtId="0" fontId="18" fillId="0" borderId="6" xfId="0" applyFont="1" applyBorder="1" applyAlignment="1" applyProtection="1">
      <alignment horizontal="center"/>
      <protection locked="0"/>
    </xf>
    <xf numFmtId="0" fontId="18" fillId="0" borderId="21" xfId="0" applyFont="1" applyBorder="1" applyAlignment="1" applyProtection="1">
      <alignment horizontal="center"/>
      <protection locked="0"/>
    </xf>
    <xf numFmtId="0" fontId="34" fillId="0" borderId="0" xfId="0" applyFont="1" applyAlignment="1" applyProtection="1">
      <alignment horizontal="left" wrapText="1"/>
      <protection locked="0"/>
    </xf>
    <xf numFmtId="0" fontId="18" fillId="0" borderId="13" xfId="0" applyFont="1" applyBorder="1" applyAlignment="1" applyProtection="1">
      <alignment horizontal="center"/>
      <protection locked="0"/>
    </xf>
    <xf numFmtId="0" fontId="20" fillId="0" borderId="0" xfId="0" applyFont="1" applyAlignment="1" applyProtection="1">
      <alignment horizontal="left" vertical="top" wrapText="1"/>
      <protection locked="0"/>
    </xf>
    <xf numFmtId="0" fontId="18" fillId="0" borderId="0" xfId="0" applyFont="1" applyAlignment="1" applyProtection="1">
      <alignment horizontal="right" vertical="center"/>
      <protection locked="0"/>
    </xf>
    <xf numFmtId="0" fontId="18" fillId="0" borderId="0" xfId="0" applyFont="1" applyAlignment="1" applyProtection="1">
      <alignment vertical="center"/>
      <protection locked="0"/>
    </xf>
    <xf numFmtId="0" fontId="21" fillId="0" borderId="0" xfId="0" applyFont="1" applyAlignment="1">
      <alignment horizontal="center" vertical="center"/>
    </xf>
    <xf numFmtId="0" fontId="21" fillId="0" borderId="0" xfId="0" applyFont="1" applyAlignment="1">
      <alignment horizontal="center"/>
    </xf>
    <xf numFmtId="0" fontId="18" fillId="0" borderId="9" xfId="0" applyFont="1" applyBorder="1" applyProtection="1">
      <protection locked="0"/>
    </xf>
    <xf numFmtId="0" fontId="18" fillId="0" borderId="22" xfId="0" applyFont="1" applyBorder="1" applyProtection="1">
      <protection locked="0"/>
    </xf>
    <xf numFmtId="0" fontId="18" fillId="0" borderId="20" xfId="0" applyFont="1" applyBorder="1" applyProtection="1">
      <protection locked="0"/>
    </xf>
    <xf numFmtId="0" fontId="17" fillId="0" borderId="9" xfId="0" applyFont="1" applyBorder="1" applyProtection="1">
      <protection locked="0"/>
    </xf>
    <xf numFmtId="0" fontId="38" fillId="0" borderId="0" xfId="0" applyFont="1" applyAlignment="1" applyProtection="1">
      <alignment horizontal="left"/>
      <protection locked="0"/>
    </xf>
    <xf numFmtId="0" fontId="38" fillId="0" borderId="0" xfId="0" applyFont="1" applyProtection="1">
      <protection locked="0"/>
    </xf>
    <xf numFmtId="0" fontId="39" fillId="0" borderId="0" xfId="0" applyFont="1" applyAlignment="1" applyProtection="1">
      <alignment horizontal="left" vertical="center"/>
      <protection locked="0"/>
    </xf>
    <xf numFmtId="0" fontId="39" fillId="0" borderId="0" xfId="0" applyFont="1" applyAlignment="1" applyProtection="1">
      <alignment horizontal="left"/>
      <protection locked="0"/>
    </xf>
    <xf numFmtId="0" fontId="18" fillId="0" borderId="5" xfId="0" applyFont="1" applyBorder="1" applyAlignment="1" applyProtection="1">
      <alignment horizontal="center"/>
      <protection locked="0"/>
    </xf>
    <xf numFmtId="0" fontId="18" fillId="0" borderId="6" xfId="0" applyFont="1" applyBorder="1" applyAlignment="1" applyProtection="1">
      <alignment horizontal="center"/>
      <protection locked="0"/>
    </xf>
    <xf numFmtId="0" fontId="18" fillId="0" borderId="21" xfId="0" applyFont="1" applyBorder="1" applyAlignment="1" applyProtection="1">
      <alignment horizontal="center"/>
      <protection locked="0"/>
    </xf>
    <xf numFmtId="0" fontId="20" fillId="0" borderId="33" xfId="0" applyFont="1" applyBorder="1" applyAlignment="1" applyProtection="1">
      <alignment horizontal="center"/>
      <protection locked="0"/>
    </xf>
    <xf numFmtId="0" fontId="20" fillId="0" borderId="34" xfId="0" applyFont="1" applyBorder="1" applyAlignment="1" applyProtection="1">
      <alignment horizontal="center"/>
      <protection locked="0"/>
    </xf>
    <xf numFmtId="0" fontId="18" fillId="0" borderId="32" xfId="0" applyFont="1" applyBorder="1" applyAlignment="1" applyProtection="1">
      <alignment horizontal="center"/>
      <protection locked="0"/>
    </xf>
    <xf numFmtId="0" fontId="28" fillId="0" borderId="0" xfId="0" applyFont="1" applyAlignment="1" applyProtection="1">
      <alignment horizontal="center" vertical="center" wrapText="1"/>
      <protection locked="0"/>
    </xf>
    <xf numFmtId="0" fontId="21" fillId="4" borderId="5" xfId="0" applyFont="1" applyFill="1" applyBorder="1" applyAlignment="1" applyProtection="1">
      <alignment horizontal="center" vertical="center"/>
      <protection locked="0"/>
    </xf>
    <xf numFmtId="0" fontId="21" fillId="4" borderId="6" xfId="0" applyFont="1" applyFill="1" applyBorder="1" applyAlignment="1" applyProtection="1">
      <alignment horizontal="center" vertical="center"/>
      <protection locked="0"/>
    </xf>
    <xf numFmtId="0" fontId="21" fillId="4" borderId="21" xfId="0" applyFont="1" applyFill="1" applyBorder="1" applyAlignment="1" applyProtection="1">
      <alignment horizontal="center" vertical="center"/>
      <protection locked="0"/>
    </xf>
    <xf numFmtId="0" fontId="21" fillId="4" borderId="28" xfId="0" applyFont="1" applyFill="1" applyBorder="1" applyAlignment="1" applyProtection="1">
      <alignment horizontal="center" vertical="center"/>
      <protection locked="0"/>
    </xf>
    <xf numFmtId="0" fontId="21" fillId="4" borderId="29" xfId="0" applyFont="1" applyFill="1" applyBorder="1" applyAlignment="1" applyProtection="1">
      <alignment horizontal="center" vertical="center"/>
      <protection locked="0"/>
    </xf>
    <xf numFmtId="0" fontId="21" fillId="4" borderId="31" xfId="0" applyFont="1" applyFill="1" applyBorder="1" applyAlignment="1" applyProtection="1">
      <alignment horizontal="center" vertical="center"/>
      <protection locked="0"/>
    </xf>
    <xf numFmtId="0" fontId="21" fillId="4" borderId="23" xfId="0" applyFont="1" applyFill="1" applyBorder="1" applyAlignment="1" applyProtection="1">
      <alignment horizontal="center" vertical="center"/>
      <protection locked="0"/>
    </xf>
    <xf numFmtId="0" fontId="18" fillId="0" borderId="23" xfId="0" applyFont="1" applyBorder="1" applyAlignment="1" applyProtection="1">
      <alignment horizontal="center"/>
      <protection locked="0"/>
    </xf>
    <xf numFmtId="0" fontId="21" fillId="4" borderId="24" xfId="0" applyFont="1" applyFill="1" applyBorder="1" applyAlignment="1" applyProtection="1">
      <alignment horizontal="center" vertical="center"/>
      <protection locked="0"/>
    </xf>
    <xf numFmtId="0" fontId="34" fillId="0" borderId="0" xfId="0" applyFont="1" applyAlignment="1" applyProtection="1">
      <alignment horizontal="left" wrapText="1"/>
      <protection locked="0"/>
    </xf>
    <xf numFmtId="0" fontId="18" fillId="4" borderId="5" xfId="0" applyFont="1" applyFill="1" applyBorder="1" applyAlignment="1" applyProtection="1">
      <alignment horizontal="center"/>
      <protection locked="0"/>
    </xf>
    <xf numFmtId="0" fontId="18" fillId="4" borderId="21" xfId="0" applyFont="1" applyFill="1" applyBorder="1" applyAlignment="1" applyProtection="1">
      <alignment horizontal="center"/>
      <protection locked="0"/>
    </xf>
    <xf numFmtId="0" fontId="18" fillId="4" borderId="23" xfId="0" applyFont="1" applyFill="1" applyBorder="1" applyAlignment="1" applyProtection="1">
      <alignment horizontal="center"/>
      <protection locked="0"/>
    </xf>
    <xf numFmtId="0" fontId="21" fillId="4" borderId="32" xfId="0" applyFont="1" applyFill="1" applyBorder="1" applyAlignment="1" applyProtection="1">
      <alignment horizontal="center" vertical="center"/>
      <protection locked="0"/>
    </xf>
    <xf numFmtId="0" fontId="21" fillId="4" borderId="30" xfId="0" applyFont="1" applyFill="1" applyBorder="1" applyAlignment="1" applyProtection="1">
      <alignment horizontal="center" vertical="center"/>
      <protection locked="0"/>
    </xf>
    <xf numFmtId="0" fontId="33" fillId="0" borderId="0" xfId="0" applyFont="1" applyAlignment="1" applyProtection="1">
      <alignment horizontal="left"/>
      <protection locked="0"/>
    </xf>
    <xf numFmtId="0" fontId="11" fillId="0" borderId="18" xfId="0" applyFont="1" applyBorder="1" applyAlignment="1" applyProtection="1">
      <alignment horizontal="center"/>
      <protection hidden="1"/>
    </xf>
    <xf numFmtId="0" fontId="11" fillId="0" borderId="10" xfId="0" applyFont="1" applyBorder="1" applyAlignment="1" applyProtection="1">
      <alignment horizontal="left"/>
      <protection hidden="1"/>
    </xf>
    <xf numFmtId="0" fontId="11" fillId="0" borderId="11" xfId="0" applyFont="1" applyBorder="1" applyAlignment="1" applyProtection="1">
      <alignment horizontal="left"/>
      <protection hidden="1"/>
    </xf>
    <xf numFmtId="0" fontId="11" fillId="0" borderId="12" xfId="0" applyFont="1" applyBorder="1" applyAlignment="1" applyProtection="1">
      <alignment horizontal="left"/>
      <protection hidden="1"/>
    </xf>
    <xf numFmtId="0" fontId="11" fillId="0" borderId="16" xfId="0" applyFont="1" applyBorder="1" applyAlignment="1" applyProtection="1">
      <alignment horizontal="left"/>
      <protection hidden="1"/>
    </xf>
    <xf numFmtId="0" fontId="11" fillId="0" borderId="0" xfId="0" applyFont="1" applyAlignment="1" applyProtection="1">
      <alignment horizontal="left"/>
      <protection hidden="1"/>
    </xf>
    <xf numFmtId="0" fontId="11" fillId="0" borderId="14" xfId="0" applyFont="1" applyBorder="1" applyAlignment="1" applyProtection="1">
      <alignment horizontal="left"/>
      <protection hidden="1"/>
    </xf>
    <xf numFmtId="0" fontId="31" fillId="4" borderId="1" xfId="0" applyFont="1" applyFill="1" applyBorder="1" applyAlignment="1" applyProtection="1">
      <alignment horizontal="center"/>
      <protection hidden="1"/>
    </xf>
    <xf numFmtId="0" fontId="31" fillId="4" borderId="2" xfId="0" applyFont="1" applyFill="1" applyBorder="1" applyAlignment="1" applyProtection="1">
      <alignment horizontal="center"/>
      <protection hidden="1"/>
    </xf>
    <xf numFmtId="0" fontId="31" fillId="4" borderId="3" xfId="0" applyFont="1" applyFill="1" applyBorder="1" applyAlignment="1" applyProtection="1">
      <alignment horizontal="center"/>
      <protection hidden="1"/>
    </xf>
    <xf numFmtId="14" fontId="7" fillId="4" borderId="1" xfId="0" applyNumberFormat="1" applyFont="1" applyFill="1" applyBorder="1" applyAlignment="1" applyProtection="1">
      <alignment horizontal="center" vertical="top"/>
      <protection locked="0"/>
    </xf>
    <xf numFmtId="0" fontId="7" fillId="4" borderId="2" xfId="0" applyFont="1" applyFill="1" applyBorder="1" applyAlignment="1" applyProtection="1">
      <alignment horizontal="center" vertical="top"/>
      <protection locked="0"/>
    </xf>
    <xf numFmtId="0" fontId="7" fillId="4" borderId="3" xfId="0" applyFont="1" applyFill="1" applyBorder="1" applyAlignment="1" applyProtection="1">
      <alignment horizontal="center" vertical="top"/>
      <protection locked="0"/>
    </xf>
    <xf numFmtId="0" fontId="31" fillId="4" borderId="1" xfId="0" applyFont="1" applyFill="1" applyBorder="1" applyAlignment="1" applyProtection="1">
      <alignment horizontal="center"/>
      <protection locked="0"/>
    </xf>
    <xf numFmtId="0" fontId="31" fillId="4" borderId="2" xfId="0" applyFont="1" applyFill="1" applyBorder="1" applyAlignment="1" applyProtection="1">
      <alignment horizontal="center"/>
      <protection locked="0"/>
    </xf>
    <xf numFmtId="0" fontId="31" fillId="4" borderId="3" xfId="0" applyFont="1" applyFill="1" applyBorder="1" applyAlignment="1" applyProtection="1">
      <alignment horizontal="center"/>
      <protection locked="0"/>
    </xf>
  </cellXfs>
  <cellStyles count="2">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26</xdr:col>
      <xdr:colOff>97855</xdr:colOff>
      <xdr:row>1</xdr:row>
      <xdr:rowOff>203895</xdr:rowOff>
    </xdr:from>
    <xdr:to>
      <xdr:col>45</xdr:col>
      <xdr:colOff>31230</xdr:colOff>
      <xdr:row>1</xdr:row>
      <xdr:rowOff>640205</xdr:rowOff>
    </xdr:to>
    <xdr:pic>
      <xdr:nvPicPr>
        <xdr:cNvPr id="11" name="Graphic 1">
          <a:extLst>
            <a:ext uri="{FF2B5EF4-FFF2-40B4-BE49-F238E27FC236}">
              <a16:creationId xmlns:a16="http://schemas.microsoft.com/office/drawing/2014/main" id="{F6630CAF-A79D-468A-A1AC-C311AECC83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656052" y="328813"/>
          <a:ext cx="4789563" cy="436310"/>
        </a:xfrm>
        <a:prstGeom prst="rect">
          <a:avLst/>
        </a:prstGeom>
      </xdr:spPr>
    </xdr:pic>
    <xdr:clientData/>
  </xdr:twoCellAnchor>
  <xdr:twoCellAnchor editAs="oneCell">
    <xdr:from>
      <xdr:col>2</xdr:col>
      <xdr:colOff>27215</xdr:colOff>
      <xdr:row>37</xdr:row>
      <xdr:rowOff>190500</xdr:rowOff>
    </xdr:from>
    <xdr:to>
      <xdr:col>22</xdr:col>
      <xdr:colOff>71418</xdr:colOff>
      <xdr:row>63</xdr:row>
      <xdr:rowOff>118798</xdr:rowOff>
    </xdr:to>
    <xdr:pic>
      <xdr:nvPicPr>
        <xdr:cNvPr id="3" name="Picture 2">
          <a:extLst>
            <a:ext uri="{FF2B5EF4-FFF2-40B4-BE49-F238E27FC236}">
              <a16:creationId xmlns:a16="http://schemas.microsoft.com/office/drawing/2014/main" id="{A26138A2-9AEB-D160-0631-C9CED1B4A83C}"/>
            </a:ext>
          </a:extLst>
        </xdr:cNvPr>
        <xdr:cNvPicPr>
          <a:picLocks noChangeAspect="1"/>
        </xdr:cNvPicPr>
      </xdr:nvPicPr>
      <xdr:blipFill>
        <a:blip xmlns:r="http://schemas.openxmlformats.org/officeDocument/2006/relationships" r:embed="rId3"/>
        <a:stretch>
          <a:fillRect/>
        </a:stretch>
      </xdr:blipFill>
      <xdr:spPr>
        <a:xfrm>
          <a:off x="462644" y="16260536"/>
          <a:ext cx="5609524" cy="7561905"/>
        </a:xfrm>
        <a:prstGeom prst="rect">
          <a:avLst/>
        </a:prstGeom>
      </xdr:spPr>
    </xdr:pic>
    <xdr:clientData/>
  </xdr:twoCellAnchor>
  <xdr:twoCellAnchor editAs="oneCell">
    <xdr:from>
      <xdr:col>24</xdr:col>
      <xdr:colOff>163286</xdr:colOff>
      <xdr:row>37</xdr:row>
      <xdr:rowOff>204107</xdr:rowOff>
    </xdr:from>
    <xdr:to>
      <xdr:col>46</xdr:col>
      <xdr:colOff>41477</xdr:colOff>
      <xdr:row>63</xdr:row>
      <xdr:rowOff>113357</xdr:rowOff>
    </xdr:to>
    <xdr:pic>
      <xdr:nvPicPr>
        <xdr:cNvPr id="4" name="Picture 3">
          <a:extLst>
            <a:ext uri="{FF2B5EF4-FFF2-40B4-BE49-F238E27FC236}">
              <a16:creationId xmlns:a16="http://schemas.microsoft.com/office/drawing/2014/main" id="{BFE66792-E8BA-119D-268B-D5937DE9DA7B}"/>
            </a:ext>
          </a:extLst>
        </xdr:cNvPr>
        <xdr:cNvPicPr>
          <a:picLocks noChangeAspect="1"/>
        </xdr:cNvPicPr>
      </xdr:nvPicPr>
      <xdr:blipFill>
        <a:blip xmlns:r="http://schemas.openxmlformats.org/officeDocument/2006/relationships" r:embed="rId4"/>
        <a:stretch>
          <a:fillRect/>
        </a:stretch>
      </xdr:blipFill>
      <xdr:spPr>
        <a:xfrm>
          <a:off x="6259286" y="16274143"/>
          <a:ext cx="5647619" cy="7542857"/>
        </a:xfrm>
        <a:prstGeom prst="rect">
          <a:avLst/>
        </a:prstGeom>
      </xdr:spPr>
    </xdr:pic>
    <xdr:clientData/>
  </xdr:twoCellAnchor>
  <xdr:twoCellAnchor editAs="oneCell">
    <xdr:from>
      <xdr:col>47</xdr:col>
      <xdr:colOff>0</xdr:colOff>
      <xdr:row>37</xdr:row>
      <xdr:rowOff>176892</xdr:rowOff>
    </xdr:from>
    <xdr:to>
      <xdr:col>69</xdr:col>
      <xdr:colOff>11535</xdr:colOff>
      <xdr:row>62</xdr:row>
      <xdr:rowOff>150119</xdr:rowOff>
    </xdr:to>
    <xdr:pic>
      <xdr:nvPicPr>
        <xdr:cNvPr id="7" name="Picture 6">
          <a:extLst>
            <a:ext uri="{FF2B5EF4-FFF2-40B4-BE49-F238E27FC236}">
              <a16:creationId xmlns:a16="http://schemas.microsoft.com/office/drawing/2014/main" id="{DC8F14A4-70AB-C1EF-53BF-14DE13872F50}"/>
            </a:ext>
          </a:extLst>
        </xdr:cNvPr>
        <xdr:cNvPicPr>
          <a:picLocks noChangeAspect="1"/>
        </xdr:cNvPicPr>
      </xdr:nvPicPr>
      <xdr:blipFill>
        <a:blip xmlns:r="http://schemas.openxmlformats.org/officeDocument/2006/relationships" r:embed="rId5"/>
        <a:stretch>
          <a:fillRect/>
        </a:stretch>
      </xdr:blipFill>
      <xdr:spPr>
        <a:xfrm>
          <a:off x="12083143" y="16246928"/>
          <a:ext cx="5685714" cy="73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Input_Data/Sloc_List.xlsx" TargetMode="External"/><Relationship Id="rId2" Type="http://schemas.openxmlformats.org/officeDocument/2006/relationships/externalLinkPath" Target="https://volvogroup.sharepoint.com/sites/coll-volvo-packaging-service-market-emea/Shared%20Documents/Input_Data/Sloc_List.xlsx" TargetMode="External"/><Relationship Id="rId1" Type="http://schemas.openxmlformats.org/officeDocument/2006/relationships/externalLinkPath" Target="/sites/coll-volvo-packaging-service-market-emea/Shared%20Documents/Input_Data/Sloc_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IFLo7qOfUEq-Cpx5i2Cvj4ounGY_pmRNoGTnJ9ydUPCqq_s0iLfxQpgE9Yju6r4o" itemId="01MMDBPQQMUUXDDYDKXNCZPBH5L7F4JI6N">
      <xxl21:absoluteUrl r:id="rId2"/>
      <xxl21:relativeUrl r:id="rId3"/>
    </xxl21:alternateUrls>
    <sheetNames>
      <sheetName val="Sloc_List"/>
      <sheetName val="VCE Renault accounts"/>
      <sheetName val="Volvo Penta Dealers"/>
      <sheetName val="History of changes"/>
      <sheetName val="DELETED slocs"/>
    </sheetNames>
    <sheetDataSet>
      <sheetData sheetId="0">
        <row r="1">
          <cell r="C1" t="str">
            <v>Dealer No</v>
          </cell>
          <cell r="D1" t="str">
            <v>Dealer No 2</v>
          </cell>
          <cell r="E1" t="str">
            <v>Dealer No 3</v>
          </cell>
          <cell r="F1" t="str">
            <v>Dealer No 4</v>
          </cell>
          <cell r="G1" t="str">
            <v>Sloc</v>
          </cell>
          <cell r="H1" t="str">
            <v>FC.Parma</v>
          </cell>
          <cell r="I1" t="str">
            <v>Customer2</v>
          </cell>
          <cell r="J1" t="str">
            <v>PC.Responsible</v>
          </cell>
          <cell r="K1" t="str">
            <v>Street</v>
          </cell>
          <cell r="L1" t="str">
            <v>Postal.Code</v>
          </cell>
          <cell r="M1" t="str">
            <v>City</v>
          </cell>
        </row>
        <row r="2">
          <cell r="C2">
            <v>999999</v>
          </cell>
          <cell r="G2" t="str">
            <v>E651</v>
          </cell>
          <cell r="H2" t="str">
            <v>-</v>
          </cell>
          <cell r="I2" t="str">
            <v>COPL - RENAULT TRUCKS GRAND LYON</v>
          </cell>
          <cell r="J2" t="str">
            <v>Eric</v>
          </cell>
          <cell r="K2" t="str">
            <v>34 rue du Lyonnais VNX DVO 114</v>
          </cell>
          <cell r="L2" t="str">
            <v>69800</v>
          </cell>
          <cell r="M2" t="str">
            <v>SAINT PRIEST</v>
          </cell>
        </row>
        <row r="3">
          <cell r="C3">
            <v>301018</v>
          </cell>
          <cell r="G3" t="str">
            <v>D001</v>
          </cell>
          <cell r="H3" t="str">
            <v>-</v>
          </cell>
          <cell r="I3" t="str">
            <v>SMT Luxembourg NV/SA</v>
          </cell>
          <cell r="J3" t="str">
            <v>Caroline</v>
          </cell>
          <cell r="K3" t="str">
            <v>11, UM WOELLER</v>
          </cell>
          <cell r="L3" t="str">
            <v>4410</v>
          </cell>
          <cell r="M3" t="str">
            <v>SOLEUVRE</v>
          </cell>
        </row>
        <row r="4">
          <cell r="C4">
            <v>513060</v>
          </cell>
          <cell r="G4" t="str">
            <v>D002</v>
          </cell>
          <cell r="H4" t="str">
            <v>-</v>
          </cell>
          <cell r="I4" t="str">
            <v>SMT Group (SMT Africa)</v>
          </cell>
          <cell r="J4" t="str">
            <v>Caroline</v>
          </cell>
          <cell r="K4" t="str">
            <v>SCHOMHOEVEWEG 5</v>
          </cell>
          <cell r="L4" t="str">
            <v>2030</v>
          </cell>
          <cell r="M4" t="str">
            <v>ANTWERPEN</v>
          </cell>
        </row>
        <row r="5">
          <cell r="C5">
            <v>12</v>
          </cell>
          <cell r="G5" t="str">
            <v>D003</v>
          </cell>
          <cell r="H5" t="str">
            <v>-</v>
          </cell>
          <cell r="I5" t="str">
            <v>NEBIM NINOVE</v>
          </cell>
          <cell r="J5" t="str">
            <v>Caroline</v>
          </cell>
          <cell r="K5" t="str">
            <v>INDUSTRIEPARK , PAMELSTRAAT OOST 44</v>
          </cell>
          <cell r="L5" t="str">
            <v>9400</v>
          </cell>
          <cell r="M5" t="str">
            <v>NINOVE</v>
          </cell>
        </row>
        <row r="6">
          <cell r="C6">
            <v>121</v>
          </cell>
          <cell r="G6" t="str">
            <v>D004</v>
          </cell>
          <cell r="H6" t="str">
            <v>-</v>
          </cell>
          <cell r="I6" t="str">
            <v>GRAND GARAGE DU NORD S.A.</v>
          </cell>
          <cell r="J6" t="str">
            <v>Caroline</v>
          </cell>
          <cell r="K6" t="str">
            <v>CHAUSSEE DE BRUXELLES 95</v>
          </cell>
          <cell r="L6" t="str">
            <v>7500</v>
          </cell>
          <cell r="M6" t="str">
            <v>TOURNAI</v>
          </cell>
        </row>
        <row r="7">
          <cell r="C7">
            <v>126</v>
          </cell>
          <cell r="G7" t="str">
            <v>D005</v>
          </cell>
          <cell r="H7" t="str">
            <v>-</v>
          </cell>
          <cell r="I7" t="str">
            <v>GALLIKER</v>
          </cell>
          <cell r="J7" t="str">
            <v>Caroline</v>
          </cell>
          <cell r="K7" t="str">
            <v>AVENUE DU PARC INDUSTRIEL</v>
          </cell>
          <cell r="L7" t="str">
            <v>4041</v>
          </cell>
          <cell r="M7" t="str">
            <v>HERSTAL-MILMORT</v>
          </cell>
        </row>
        <row r="8">
          <cell r="C8">
            <v>130</v>
          </cell>
          <cell r="G8" t="str">
            <v>D006</v>
          </cell>
          <cell r="H8" t="str">
            <v>-</v>
          </cell>
          <cell r="I8" t="str">
            <v>ARNOULD GARAGE</v>
          </cell>
          <cell r="J8" t="str">
            <v>Caroline</v>
          </cell>
          <cell r="K8" t="str">
            <v>ZONING INDUSTRIEL</v>
          </cell>
          <cell r="L8" t="str">
            <v>6880</v>
          </cell>
          <cell r="M8" t="str">
            <v>BERTRIX</v>
          </cell>
        </row>
        <row r="9">
          <cell r="C9">
            <v>141</v>
          </cell>
          <cell r="G9" t="str">
            <v>D007</v>
          </cell>
          <cell r="H9" t="str">
            <v>-</v>
          </cell>
          <cell r="I9" t="str">
            <v>NEBIM BELAEN HARELBEKE</v>
          </cell>
          <cell r="J9" t="str">
            <v>Caroline</v>
          </cell>
          <cell r="K9" t="str">
            <v>DEERLIJKSESTEENWEG 39</v>
          </cell>
          <cell r="L9" t="str">
            <v>8530</v>
          </cell>
          <cell r="M9" t="str">
            <v>HARELBEKE</v>
          </cell>
        </row>
        <row r="10">
          <cell r="C10">
            <v>188</v>
          </cell>
          <cell r="G10" t="str">
            <v>D012</v>
          </cell>
          <cell r="H10" t="str">
            <v>-</v>
          </cell>
          <cell r="I10" t="str">
            <v>AUTOMOBILIA ZARREN NV</v>
          </cell>
          <cell r="J10" t="str">
            <v>Caroline</v>
          </cell>
          <cell r="K10" t="str">
            <v>ESENSTRAAT 86</v>
          </cell>
          <cell r="L10" t="str">
            <v>8610</v>
          </cell>
          <cell r="M10" t="str">
            <v>KORTEMARK-ZARREN</v>
          </cell>
        </row>
        <row r="11">
          <cell r="C11">
            <v>189</v>
          </cell>
          <cell r="G11" t="str">
            <v>D013</v>
          </cell>
          <cell r="H11" t="str">
            <v>-</v>
          </cell>
          <cell r="I11" t="str">
            <v>AUTOMOBILIA IEPER NV</v>
          </cell>
          <cell r="J11" t="str">
            <v>Caroline</v>
          </cell>
          <cell r="K11" t="str">
            <v>JAAGPAD 12</v>
          </cell>
          <cell r="L11" t="str">
            <v>8900</v>
          </cell>
          <cell r="M11" t="str">
            <v>IEPER</v>
          </cell>
        </row>
        <row r="12">
          <cell r="C12">
            <v>807</v>
          </cell>
          <cell r="G12" t="str">
            <v>D017</v>
          </cell>
          <cell r="H12" t="str">
            <v>-</v>
          </cell>
          <cell r="I12" t="str">
            <v>Volvo Truck Center Beerse</v>
          </cell>
          <cell r="J12" t="str">
            <v>Caroline</v>
          </cell>
          <cell r="K12" t="str">
            <v>BEEMDENSTRAAT 19</v>
          </cell>
          <cell r="L12" t="str">
            <v>2340</v>
          </cell>
          <cell r="M12" t="str">
            <v>BEERSE</v>
          </cell>
        </row>
        <row r="13">
          <cell r="C13">
            <v>262</v>
          </cell>
          <cell r="G13" t="str">
            <v>D018</v>
          </cell>
          <cell r="H13" t="str">
            <v>-</v>
          </cell>
          <cell r="I13" t="str">
            <v>TRUCK SERVICE SEBASTIAN SA (LIEGE)</v>
          </cell>
          <cell r="J13" t="str">
            <v>Caroline</v>
          </cell>
          <cell r="K13" t="str">
            <v>RUE DE L'ABBAYE 101</v>
          </cell>
          <cell r="L13" t="str">
            <v>4040</v>
          </cell>
          <cell r="M13" t="str">
            <v>HERSTAL</v>
          </cell>
        </row>
        <row r="14">
          <cell r="C14">
            <v>263</v>
          </cell>
          <cell r="G14" t="str">
            <v>D019</v>
          </cell>
          <cell r="H14" t="str">
            <v>-</v>
          </cell>
          <cell r="I14" t="str">
            <v>TRUCK SERVICE SEBASTIAN SA (NAMUR)</v>
          </cell>
          <cell r="J14" t="str">
            <v>Caroline</v>
          </cell>
          <cell r="K14" t="str">
            <v>NOUVELLE ROUTE DE SUARLEE 4</v>
          </cell>
          <cell r="L14" t="str">
            <v>5020</v>
          </cell>
          <cell r="M14" t="str">
            <v>TEMPLOUX</v>
          </cell>
        </row>
        <row r="15">
          <cell r="C15">
            <v>299</v>
          </cell>
          <cell r="G15" t="str">
            <v>D024</v>
          </cell>
          <cell r="H15" t="str">
            <v>-</v>
          </cell>
          <cell r="I15" t="str">
            <v>TRUCK SERVICE SEBASTIAN SA (MELEN)</v>
          </cell>
          <cell r="J15" t="str">
            <v>Caroline</v>
          </cell>
          <cell r="K15" t="str">
            <v>RUE DE LA CLEF 13</v>
          </cell>
          <cell r="L15" t="str">
            <v>4633</v>
          </cell>
          <cell r="M15" t="str">
            <v>MELEN</v>
          </cell>
        </row>
        <row r="16">
          <cell r="C16">
            <v>27</v>
          </cell>
          <cell r="G16" t="str">
            <v>D025</v>
          </cell>
          <cell r="H16" t="str">
            <v>-</v>
          </cell>
          <cell r="I16" t="str">
            <v>PROVEHIMA, S.A.ALBACETE</v>
          </cell>
          <cell r="J16" t="str">
            <v>Elvira</v>
          </cell>
          <cell r="K16" t="str">
            <v>Pgno. Ind. Campollano, 4ª</v>
          </cell>
          <cell r="L16" t="str">
            <v>02007</v>
          </cell>
          <cell r="M16" t="str">
            <v>Albacete</v>
          </cell>
        </row>
        <row r="17">
          <cell r="C17">
            <v>28</v>
          </cell>
          <cell r="G17" t="str">
            <v>D026</v>
          </cell>
          <cell r="H17" t="str">
            <v>-</v>
          </cell>
          <cell r="I17" t="str">
            <v>PROVEHIMA, S.A.MURCIA</v>
          </cell>
          <cell r="J17" t="str">
            <v>Elvira</v>
          </cell>
          <cell r="K17" t="str">
            <v>C/ Rio Duero Nº2 Polígono Industrial El Saladar 1</v>
          </cell>
          <cell r="L17">
            <v>30564</v>
          </cell>
          <cell r="M17" t="str">
            <v>Lorquí, Murcia</v>
          </cell>
        </row>
        <row r="18">
          <cell r="C18">
            <v>32500151</v>
          </cell>
          <cell r="G18" t="str">
            <v>D027</v>
          </cell>
          <cell r="H18" t="str">
            <v>-</v>
          </cell>
          <cell r="I18" t="str">
            <v>Volvo Marine &amp; Industrie Center</v>
          </cell>
          <cell r="J18" t="str">
            <v>Caroline</v>
          </cell>
          <cell r="K18" t="str">
            <v>HAVEN 200, SCHOUWKENSSTRAAT 5</v>
          </cell>
          <cell r="L18" t="str">
            <v>2030</v>
          </cell>
          <cell r="M18" t="str">
            <v>ANTWERPEN</v>
          </cell>
        </row>
        <row r="19">
          <cell r="C19">
            <v>71</v>
          </cell>
          <cell r="G19" t="str">
            <v>D028</v>
          </cell>
          <cell r="H19" t="str">
            <v>-</v>
          </cell>
          <cell r="I19" t="str">
            <v>VEINSUR, S.A.ALMERIA</v>
          </cell>
          <cell r="J19" t="str">
            <v>Elvira</v>
          </cell>
          <cell r="K19" t="str">
            <v>Calle Pablo Picasso, 2,</v>
          </cell>
          <cell r="L19" t="str">
            <v>04230</v>
          </cell>
          <cell r="M19" t="str">
            <v>Huércal de Almería, Almería, </v>
          </cell>
        </row>
        <row r="20">
          <cell r="C20">
            <v>72</v>
          </cell>
          <cell r="G20" t="str">
            <v>D029</v>
          </cell>
          <cell r="H20" t="str">
            <v>-</v>
          </cell>
          <cell r="I20" t="str">
            <v>VEINSUR, S.A.GRANADA</v>
          </cell>
          <cell r="J20" t="str">
            <v>Elvira</v>
          </cell>
          <cell r="K20" t="str">
            <v>CTRA DE LANCHAR S/N SECTOR SI2,</v>
          </cell>
          <cell r="L20" t="str">
            <v>18339</v>
          </cell>
          <cell r="M20" t="str">
            <v>Cijuela, Granada</v>
          </cell>
        </row>
        <row r="21">
          <cell r="C21">
            <v>73</v>
          </cell>
          <cell r="G21" t="str">
            <v>D030</v>
          </cell>
          <cell r="H21" t="str">
            <v>-</v>
          </cell>
          <cell r="I21" t="str">
            <v>VEINSUR, S.A.JAEN</v>
          </cell>
          <cell r="J21" t="str">
            <v>Elvira</v>
          </cell>
          <cell r="K21" t="str">
            <v>CTRA. N-IV, KM.288, POL.IND. GUADIE</v>
          </cell>
          <cell r="L21" t="str">
            <v>23210</v>
          </cell>
          <cell r="M21" t="str">
            <v>Guarroman, Jaén</v>
          </cell>
        </row>
        <row r="22">
          <cell r="C22">
            <v>74</v>
          </cell>
          <cell r="G22" t="str">
            <v>D031</v>
          </cell>
          <cell r="H22" t="str">
            <v>-</v>
          </cell>
          <cell r="I22" t="str">
            <v>VEINSUR, S.A.CORDOBA</v>
          </cell>
          <cell r="J22" t="str">
            <v>Elvira</v>
          </cell>
          <cell r="K22" t="str">
            <v>POLIGONO LAS QUEMADAS;</v>
          </cell>
          <cell r="L22" t="str">
            <v>14014</v>
          </cell>
          <cell r="M22" t="str">
            <v>Córdoba</v>
          </cell>
        </row>
        <row r="23">
          <cell r="C23">
            <v>75</v>
          </cell>
          <cell r="G23" t="str">
            <v>D032</v>
          </cell>
          <cell r="H23" t="str">
            <v>-</v>
          </cell>
          <cell r="I23" t="str">
            <v>VEINSUR, S.A.MALAGA</v>
          </cell>
          <cell r="J23" t="str">
            <v>Elvira</v>
          </cell>
          <cell r="K23" t="str">
            <v>POL. IND. TREVENEZ;</v>
          </cell>
          <cell r="L23" t="str">
            <v>29590</v>
          </cell>
          <cell r="M23" t="str">
            <v>Málaga</v>
          </cell>
        </row>
        <row r="24">
          <cell r="C24">
            <v>1277</v>
          </cell>
          <cell r="G24" t="str">
            <v>D033</v>
          </cell>
          <cell r="H24" t="str">
            <v>-</v>
          </cell>
          <cell r="I24" t="str">
            <v>TALLERES  SANFER, S.A.TOLEDO</v>
          </cell>
          <cell r="J24" t="str">
            <v>Elvira</v>
          </cell>
          <cell r="K24" t="str">
            <v>Calle Doctor Fleming, 414 Polígono</v>
          </cell>
          <cell r="L24" t="str">
            <v>45600</v>
          </cell>
          <cell r="M24" t="str">
            <v>Talavera de la Reina, Toledo</v>
          </cell>
        </row>
        <row r="25">
          <cell r="C25">
            <v>1325</v>
          </cell>
          <cell r="G25" t="str">
            <v>D034</v>
          </cell>
          <cell r="H25" t="str">
            <v>-</v>
          </cell>
          <cell r="I25" t="str">
            <v>CIAL. DE AUTOMOCION RUBIO,S.L.  (PI</v>
          </cell>
          <cell r="J25" t="str">
            <v>Elvira</v>
          </cell>
          <cell r="K25" t="str">
            <v>POL.IND. DE PICASENT, Calle 05 Parc</v>
          </cell>
          <cell r="L25" t="str">
            <v>46220</v>
          </cell>
          <cell r="M25" t="str">
            <v>Picassent</v>
          </cell>
        </row>
        <row r="26">
          <cell r="C26">
            <v>1327</v>
          </cell>
          <cell r="G26" t="str">
            <v>D035</v>
          </cell>
          <cell r="H26" t="str">
            <v>-</v>
          </cell>
          <cell r="I26" t="str">
            <v>CIAL. DE AUTOMOCION RUBIO,S.L.  (RI</v>
          </cell>
          <cell r="J26" t="str">
            <v>Elvira</v>
          </cell>
          <cell r="K26" t="str">
            <v>C/ Formentera n# 2,</v>
          </cell>
          <cell r="L26" t="str">
            <v>46394</v>
          </cell>
          <cell r="M26" t="str">
            <v>Ribarroja del Turia</v>
          </cell>
        </row>
        <row r="27">
          <cell r="C27">
            <v>101328</v>
          </cell>
          <cell r="G27" t="str">
            <v>D037</v>
          </cell>
          <cell r="H27" t="str">
            <v>-</v>
          </cell>
          <cell r="I27" t="str">
            <v>CIAL. DE AUTOMOCION RUBIO,S.L.  (VI</v>
          </cell>
          <cell r="J27" t="str">
            <v>Elvira</v>
          </cell>
          <cell r="K27" t="str">
            <v>Barrio El Juncal Manzana, 7 Pabello</v>
          </cell>
          <cell r="L27" t="str">
            <v>48510</v>
          </cell>
          <cell r="M27" t="str">
            <v>Valle de Tr#paga-Trapagaran, BI</v>
          </cell>
        </row>
        <row r="28">
          <cell r="C28">
            <v>15002</v>
          </cell>
          <cell r="G28" t="str">
            <v>D038</v>
          </cell>
          <cell r="H28" t="str">
            <v>-</v>
          </cell>
          <cell r="I28" t="str">
            <v>VOLVO TRUCK CENTER, S.L.ZARAGOZA</v>
          </cell>
          <cell r="J28" t="str">
            <v>Elvira</v>
          </cell>
          <cell r="K28" t="str">
            <v>Plataforma Logística de Zaragoza,</v>
          </cell>
          <cell r="L28" t="str">
            <v>50197</v>
          </cell>
          <cell r="M28" t="str">
            <v>Zaragoza</v>
          </cell>
        </row>
        <row r="29">
          <cell r="C29">
            <v>101329</v>
          </cell>
          <cell r="G29" t="str">
            <v>D039</v>
          </cell>
          <cell r="H29" t="str">
            <v>-</v>
          </cell>
          <cell r="I29" t="str">
            <v>CIAL.AUTOM.RUBIO,S.L.(CANTABRIA)</v>
          </cell>
          <cell r="J29" t="str">
            <v>Elvira</v>
          </cell>
          <cell r="K29" t="str">
            <v>Parcela D-1, POLIGONO INDUSTRIAL TANOS, Bo. Viérnoles</v>
          </cell>
          <cell r="L29">
            <v>39300</v>
          </cell>
          <cell r="M29" t="str">
            <v>Torrelavega</v>
          </cell>
        </row>
        <row r="30">
          <cell r="C30">
            <v>330071</v>
          </cell>
          <cell r="G30" t="str">
            <v>D040</v>
          </cell>
          <cell r="H30" t="str">
            <v>-</v>
          </cell>
          <cell r="I30" t="str">
            <v>TALLERES BI-BAT, S.A. (BURGOS)</v>
          </cell>
          <cell r="J30" t="str">
            <v>Elvira</v>
          </cell>
          <cell r="K30" t="str">
            <v>Calle Alcalde Martin Cobos,24</v>
          </cell>
          <cell r="L30" t="str">
            <v>09007</v>
          </cell>
          <cell r="M30" t="str">
            <v>Burgos</v>
          </cell>
        </row>
        <row r="31">
          <cell r="C31" t="str">
            <v>150060</v>
          </cell>
          <cell r="G31" t="str">
            <v>D041</v>
          </cell>
          <cell r="H31" t="str">
            <v>-</v>
          </cell>
          <cell r="I31" t="str">
            <v>Ek Camiones Slu (Pontevedra)</v>
          </cell>
          <cell r="J31" t="str">
            <v>Elvira</v>
          </cell>
          <cell r="K31" t="str">
            <v>Polígono Industrial Las Gándaras</v>
          </cell>
          <cell r="L31" t="str">
            <v>36400</v>
          </cell>
          <cell r="M31" t="str">
            <v>O Porriño, Pontevedra</v>
          </cell>
        </row>
        <row r="32">
          <cell r="C32">
            <v>150070</v>
          </cell>
          <cell r="G32" t="str">
            <v>D042</v>
          </cell>
          <cell r="H32" t="str">
            <v>-</v>
          </cell>
          <cell r="I32" t="str">
            <v>Ek Camiones Slu (A Coruna)</v>
          </cell>
          <cell r="J32" t="str">
            <v>Elvira</v>
          </cell>
          <cell r="K32" t="str">
            <v>Avenida das Mariñas, 1,</v>
          </cell>
          <cell r="L32" t="str">
            <v>15171</v>
          </cell>
          <cell r="M32" t="str">
            <v>Oleiros, A Coruña</v>
          </cell>
        </row>
        <row r="33">
          <cell r="C33">
            <v>150080</v>
          </cell>
          <cell r="G33" t="str">
            <v>D043</v>
          </cell>
          <cell r="H33" t="str">
            <v>-</v>
          </cell>
          <cell r="I33" t="str">
            <v>EK CAMIONES S.L.</v>
          </cell>
          <cell r="J33" t="str">
            <v>Elvira</v>
          </cell>
          <cell r="K33" t="str">
            <v>Polígono Industrial de Bobes, parcela nº 89</v>
          </cell>
          <cell r="L33">
            <v>33429</v>
          </cell>
          <cell r="M33" t="str">
            <v>Siero -  Principado de Asturias</v>
          </cell>
        </row>
        <row r="34">
          <cell r="C34">
            <v>15923</v>
          </cell>
          <cell r="G34" t="str">
            <v>D044</v>
          </cell>
          <cell r="H34" t="str">
            <v>-</v>
          </cell>
          <cell r="I34" t="str">
            <v>VOLVO TRUCK CENTER (TORREJON)</v>
          </cell>
          <cell r="J34" t="str">
            <v>Elvira</v>
          </cell>
          <cell r="K34" t="str">
            <v>Calle Mario Vargas Llosa, 9,</v>
          </cell>
          <cell r="L34" t="str">
            <v>28850</v>
          </cell>
          <cell r="M34" t="str">
            <v>Torrej#n de Ardoz</v>
          </cell>
        </row>
        <row r="35">
          <cell r="C35">
            <v>15940</v>
          </cell>
          <cell r="G35" t="str">
            <v>D046</v>
          </cell>
          <cell r="H35" t="str">
            <v>-</v>
          </cell>
          <cell r="I35" t="str">
            <v>VOLVO TRUCK CENTER (MANZANARES</v>
          </cell>
          <cell r="J35" t="str">
            <v>Elvira</v>
          </cell>
          <cell r="K35" t="str">
            <v>Pgno. Industrial Manzanares, Parcel</v>
          </cell>
          <cell r="L35" t="str">
            <v>13200</v>
          </cell>
          <cell r="M35" t="str">
            <v>Manzanares</v>
          </cell>
        </row>
        <row r="36">
          <cell r="C36">
            <v>804</v>
          </cell>
          <cell r="G36" t="str">
            <v>D047</v>
          </cell>
          <cell r="H36" t="str">
            <v>-</v>
          </cell>
          <cell r="I36" t="str">
            <v>Volvo Truck Center Antwerpen</v>
          </cell>
          <cell r="J36" t="str">
            <v>Caroline</v>
          </cell>
          <cell r="K36" t="str">
            <v>SCHOUWKENSSTRAAT 5</v>
          </cell>
          <cell r="L36" t="str">
            <v>2030</v>
          </cell>
          <cell r="M36" t="str">
            <v>ANTWERPEN</v>
          </cell>
        </row>
        <row r="37">
          <cell r="C37">
            <v>394</v>
          </cell>
          <cell r="G37" t="str">
            <v>D049</v>
          </cell>
          <cell r="H37" t="str">
            <v>-</v>
          </cell>
          <cell r="I37" t="str">
            <v>DERMA TRUCKS N.V.</v>
          </cell>
          <cell r="J37" t="str">
            <v>Caroline</v>
          </cell>
          <cell r="K37" t="str">
            <v>HOGE HUL 10</v>
          </cell>
          <cell r="L37" t="str">
            <v>8000</v>
          </cell>
          <cell r="M37" t="str">
            <v>BRUGGE</v>
          </cell>
        </row>
        <row r="38">
          <cell r="C38">
            <v>395</v>
          </cell>
          <cell r="G38" t="str">
            <v>D050</v>
          </cell>
          <cell r="H38" t="str">
            <v>-</v>
          </cell>
          <cell r="I38" t="str">
            <v>CELIS TRUCKS NV</v>
          </cell>
          <cell r="J38" t="str">
            <v>Caroline</v>
          </cell>
          <cell r="K38" t="str">
            <v>INDUSTRIEZONE</v>
          </cell>
          <cell r="L38" t="str">
            <v>3800</v>
          </cell>
          <cell r="M38" t="str">
            <v>SINT TRUIDEN</v>
          </cell>
        </row>
        <row r="39">
          <cell r="C39">
            <v>396</v>
          </cell>
          <cell r="G39" t="str">
            <v>D051</v>
          </cell>
          <cell r="H39" t="str">
            <v>-</v>
          </cell>
          <cell r="I39" t="str">
            <v>PAESEN TRUCK ZOLDER NV</v>
          </cell>
          <cell r="J39" t="str">
            <v>Caroline</v>
          </cell>
          <cell r="K39" t="str">
            <v>DELLESTRAAT 29</v>
          </cell>
          <cell r="L39" t="str">
            <v>3550</v>
          </cell>
          <cell r="M39" t="str">
            <v>HEUSDEN - ZOLDER</v>
          </cell>
        </row>
        <row r="40">
          <cell r="C40">
            <v>399</v>
          </cell>
          <cell r="G40" t="str">
            <v>D052</v>
          </cell>
          <cell r="H40" t="str">
            <v>-</v>
          </cell>
          <cell r="I40" t="str">
            <v>RECON TRUCKS NV</v>
          </cell>
          <cell r="J40" t="str">
            <v>Caroline</v>
          </cell>
          <cell r="K40" t="str">
            <v>ANKERSTRAAT 14-16</v>
          </cell>
          <cell r="L40" t="str">
            <v>8400</v>
          </cell>
          <cell r="M40" t="str">
            <v>OOSTENDE</v>
          </cell>
        </row>
        <row r="41">
          <cell r="C41">
            <v>40</v>
          </cell>
          <cell r="G41" t="str">
            <v>D053</v>
          </cell>
          <cell r="H41" t="str">
            <v>-</v>
          </cell>
          <cell r="I41" t="str">
            <v>NEBIM GENT</v>
          </cell>
          <cell r="J41" t="str">
            <v>Caroline</v>
          </cell>
          <cell r="K41" t="str">
            <v>INDUSTRIEWEG 150</v>
          </cell>
          <cell r="L41" t="str">
            <v>9030</v>
          </cell>
          <cell r="M41" t="str">
            <v>MARIAKERKE</v>
          </cell>
        </row>
        <row r="42">
          <cell r="C42">
            <v>400</v>
          </cell>
          <cell r="G42" t="str">
            <v>D054</v>
          </cell>
          <cell r="H42" t="str">
            <v>-</v>
          </cell>
          <cell r="I42" t="str">
            <v>MONS TRUCKS INDUSTRY SA</v>
          </cell>
          <cell r="J42" t="str">
            <v>Caroline</v>
          </cell>
          <cell r="K42" t="str">
            <v>GRAND ROUTE 149</v>
          </cell>
          <cell r="L42" t="str">
            <v>7000</v>
          </cell>
          <cell r="M42" t="str">
            <v>MONS</v>
          </cell>
        </row>
        <row r="43">
          <cell r="C43">
            <v>408</v>
          </cell>
          <cell r="G43" t="str">
            <v>D055</v>
          </cell>
          <cell r="H43" t="str">
            <v>-</v>
          </cell>
          <cell r="I43" t="str">
            <v>PAESEN TRUCKS PEER-WIJCHMAAL</v>
          </cell>
          <cell r="J43" t="str">
            <v>Caroline</v>
          </cell>
          <cell r="K43" t="str">
            <v>ACHTERSTRAAT 36</v>
          </cell>
          <cell r="L43" t="str">
            <v>3990</v>
          </cell>
          <cell r="M43" t="str">
            <v>PEER-WIJCHMAAL</v>
          </cell>
        </row>
        <row r="44">
          <cell r="C44">
            <v>415</v>
          </cell>
          <cell r="G44" t="str">
            <v>D059</v>
          </cell>
          <cell r="H44" t="str">
            <v>-</v>
          </cell>
          <cell r="I44" t="str">
            <v>WEBER &amp; CIE</v>
          </cell>
          <cell r="J44" t="str">
            <v>Caroline</v>
          </cell>
          <cell r="K44" t="str">
            <v>MARBOURGERSTROSS 24</v>
          </cell>
          <cell r="L44" t="str">
            <v>9764</v>
          </cell>
          <cell r="M44" t="str">
            <v>MARNACH</v>
          </cell>
        </row>
        <row r="45">
          <cell r="C45">
            <v>417</v>
          </cell>
          <cell r="G45" t="str">
            <v>D060</v>
          </cell>
          <cell r="H45" t="str">
            <v>-</v>
          </cell>
          <cell r="I45" t="str">
            <v>BREUER - ANTOINE SA</v>
          </cell>
          <cell r="J45" t="str">
            <v>Caroline</v>
          </cell>
          <cell r="K45" t="str">
            <v>ROUTE DE LUXEMBOURG 1</v>
          </cell>
          <cell r="L45" t="str">
            <v>4960</v>
          </cell>
          <cell r="M45" t="str">
            <v>MALMEDY</v>
          </cell>
        </row>
        <row r="46">
          <cell r="C46">
            <v>420</v>
          </cell>
          <cell r="G46" t="str">
            <v>D061</v>
          </cell>
          <cell r="H46" t="str">
            <v>-</v>
          </cell>
          <cell r="I46" t="str">
            <v>AUTOVIL</v>
          </cell>
          <cell r="J46" t="str">
            <v>Caroline</v>
          </cell>
          <cell r="K46" t="str">
            <v>AUTOSTRADE 36</v>
          </cell>
          <cell r="L46" t="str">
            <v>1840</v>
          </cell>
          <cell r="M46" t="str">
            <v>LONDERZEEL</v>
          </cell>
        </row>
        <row r="47">
          <cell r="C47">
            <v>30088</v>
          </cell>
          <cell r="G47" t="str">
            <v>D063</v>
          </cell>
          <cell r="H47" t="str">
            <v>-</v>
          </cell>
          <cell r="I47" t="str">
            <v>VEINSUR, S.A.SEVILLA</v>
          </cell>
          <cell r="J47" t="str">
            <v>Elvira</v>
          </cell>
          <cell r="K47" t="str">
            <v>Pgno. Ind. de la Red, s/n,</v>
          </cell>
          <cell r="L47" t="str">
            <v>41500</v>
          </cell>
          <cell r="M47" t="str">
            <v>Alcalá de Guadaira</v>
          </cell>
        </row>
        <row r="48">
          <cell r="C48">
            <v>30165</v>
          </cell>
          <cell r="G48" t="str">
            <v>D064</v>
          </cell>
          <cell r="H48" t="str">
            <v>-</v>
          </cell>
          <cell r="I48" t="str">
            <v>VOLVO TRUCK CENTER (VALDEMORO)</v>
          </cell>
          <cell r="J48" t="str">
            <v>Elvira</v>
          </cell>
          <cell r="K48" t="str">
            <v>C/ Narciso Monturiol, 14, Pgno. Ind</v>
          </cell>
          <cell r="L48" t="str">
            <v>28340</v>
          </cell>
          <cell r="M48" t="str">
            <v>Valdemoro</v>
          </cell>
        </row>
        <row r="49">
          <cell r="C49">
            <v>30460</v>
          </cell>
          <cell r="G49" t="str">
            <v>D065</v>
          </cell>
          <cell r="H49" t="str">
            <v>-</v>
          </cell>
          <cell r="I49" t="str">
            <v>REUS  FLEMING, S.A.TARRAGONA</v>
          </cell>
          <cell r="J49" t="str">
            <v>Elvira</v>
          </cell>
          <cell r="K49" t="str">
            <v>Autovía Reus-Tarragona, Km. 2,5,</v>
          </cell>
          <cell r="L49" t="str">
            <v>43206</v>
          </cell>
          <cell r="M49" t="str">
            <v>Reus</v>
          </cell>
        </row>
        <row r="50">
          <cell r="C50">
            <v>151810</v>
          </cell>
          <cell r="G50" t="str">
            <v>D066</v>
          </cell>
          <cell r="H50" t="str">
            <v>-</v>
          </cell>
          <cell r="I50" t="str">
            <v>Volvo Truck Center Montornés</v>
          </cell>
          <cell r="J50" t="str">
            <v>Elvira</v>
          </cell>
          <cell r="K50" t="str">
            <v>Pgno. Industrial el Congost,</v>
          </cell>
          <cell r="L50" t="str">
            <v>08170</v>
          </cell>
          <cell r="M50" t="str">
            <v>Montornes del Valles</v>
          </cell>
        </row>
        <row r="51">
          <cell r="C51">
            <v>151811</v>
          </cell>
          <cell r="G51" t="str">
            <v>D067</v>
          </cell>
          <cell r="H51" t="str">
            <v>-</v>
          </cell>
          <cell r="I51" t="str">
            <v>Volvo Truck Center Zona Franca</v>
          </cell>
          <cell r="J51" t="str">
            <v>Elvira</v>
          </cell>
          <cell r="K51" t="str">
            <v>Zona Franca, Sector A, Calle 60,</v>
          </cell>
          <cell r="L51" t="str">
            <v>08040</v>
          </cell>
          <cell r="M51" t="str">
            <v>Barcelona</v>
          </cell>
        </row>
        <row r="52">
          <cell r="C52">
            <v>112233</v>
          </cell>
          <cell r="G52" t="str">
            <v>D068</v>
          </cell>
          <cell r="H52" t="str">
            <v>-</v>
          </cell>
          <cell r="I52" t="str">
            <v>PROVEHIMA ALHAMA</v>
          </cell>
          <cell r="J52" t="str">
            <v>Elvira</v>
          </cell>
          <cell r="K52" t="str">
            <v>POLIGONO INDUSTRIAL DE ALHAMA, AVDA</v>
          </cell>
          <cell r="L52" t="str">
            <v>30489</v>
          </cell>
          <cell r="M52" t="str">
            <v>Alhama de Murcia</v>
          </cell>
        </row>
        <row r="53">
          <cell r="C53">
            <v>58</v>
          </cell>
          <cell r="G53" t="str">
            <v>D070</v>
          </cell>
          <cell r="H53" t="str">
            <v>-</v>
          </cell>
          <cell r="I53" t="str">
            <v>GENIE ROUTE S.A.</v>
          </cell>
          <cell r="J53" t="str">
            <v>Caroline</v>
          </cell>
          <cell r="K53" t="str">
            <v>ZONE INDUSTRIELLE</v>
          </cell>
          <cell r="L53" t="str">
            <v>6220</v>
          </cell>
          <cell r="M53" t="str">
            <v>FLEURUS</v>
          </cell>
        </row>
        <row r="54">
          <cell r="C54">
            <v>800</v>
          </cell>
          <cell r="G54" t="str">
            <v>D073</v>
          </cell>
          <cell r="H54" t="str">
            <v>-</v>
          </cell>
          <cell r="I54" t="str">
            <v>VOLVO TRUCK CENTER BRUSSELS</v>
          </cell>
          <cell r="J54" t="str">
            <v>Caroline</v>
          </cell>
          <cell r="K54" t="str">
            <v>VORSTSESTEENWEG 151</v>
          </cell>
          <cell r="L54" t="str">
            <v>1601</v>
          </cell>
          <cell r="M54" t="str">
            <v>RUISBROEK</v>
          </cell>
        </row>
        <row r="55">
          <cell r="C55">
            <v>803</v>
          </cell>
          <cell r="G55" t="str">
            <v>D075</v>
          </cell>
          <cell r="H55" t="str">
            <v>-</v>
          </cell>
          <cell r="I55" t="str">
            <v>VOLVO TRUCK CENTER KAMPENHOUT</v>
          </cell>
          <cell r="J55" t="str">
            <v>Caroline</v>
          </cell>
          <cell r="K55" t="str">
            <v>VAN BEETHOVENLAAN 23</v>
          </cell>
          <cell r="L55" t="str">
            <v>1910</v>
          </cell>
          <cell r="M55" t="str">
            <v>KAMPENHOUT</v>
          </cell>
        </row>
        <row r="56">
          <cell r="C56">
            <v>809</v>
          </cell>
          <cell r="G56" t="str">
            <v>D076</v>
          </cell>
          <cell r="H56" t="str">
            <v>-</v>
          </cell>
          <cell r="I56" t="str">
            <v>Volvo Truck Center Olen</v>
          </cell>
          <cell r="J56" t="str">
            <v>Caroline</v>
          </cell>
          <cell r="K56" t="str">
            <v>INDUSTRIELAAN 20</v>
          </cell>
          <cell r="L56" t="str">
            <v>2250</v>
          </cell>
          <cell r="M56" t="str">
            <v>OLEN</v>
          </cell>
        </row>
        <row r="57">
          <cell r="C57">
            <v>850</v>
          </cell>
          <cell r="G57" t="str">
            <v>D077</v>
          </cell>
          <cell r="H57" t="str">
            <v>-</v>
          </cell>
          <cell r="I57" t="str">
            <v>AUTOMOBILIA PITTEM</v>
          </cell>
          <cell r="J57" t="str">
            <v>Caroline</v>
          </cell>
          <cell r="K57" t="str">
            <v>POSTERIJLAAN 12</v>
          </cell>
          <cell r="L57" t="str">
            <v>8740</v>
          </cell>
          <cell r="M57" t="str">
            <v>PITTEM</v>
          </cell>
        </row>
        <row r="58">
          <cell r="C58">
            <v>184939</v>
          </cell>
          <cell r="G58" t="str">
            <v>D078</v>
          </cell>
          <cell r="H58" t="str">
            <v>-</v>
          </cell>
          <cell r="I58" t="str">
            <v>AGUSTIN MORALES E HIJOS TM,S.L</v>
          </cell>
          <cell r="J58" t="str">
            <v>Elvira</v>
          </cell>
          <cell r="K58" t="str">
            <v>Crta. de Rute, Km. 2,300,</v>
          </cell>
          <cell r="L58" t="str">
            <v>14900</v>
          </cell>
          <cell r="M58" t="str">
            <v>Lucena</v>
          </cell>
        </row>
        <row r="59">
          <cell r="C59">
            <v>92</v>
          </cell>
          <cell r="D59">
            <v>792</v>
          </cell>
          <cell r="G59" t="str">
            <v>D079</v>
          </cell>
          <cell r="H59" t="str">
            <v>-</v>
          </cell>
          <cell r="I59" t="str">
            <v>CENTRE POIDS LOURDS LUX. SARL</v>
          </cell>
          <cell r="J59" t="str">
            <v>Caroline</v>
          </cell>
          <cell r="K59" t="str">
            <v>ROUTE DE LUXEMBOURG 251</v>
          </cell>
          <cell r="L59" t="str">
            <v>3378</v>
          </cell>
          <cell r="M59" t="str">
            <v>LIVANGE</v>
          </cell>
        </row>
        <row r="60">
          <cell r="C60">
            <v>185027</v>
          </cell>
          <cell r="G60" t="str">
            <v>D080</v>
          </cell>
          <cell r="H60" t="str">
            <v>-</v>
          </cell>
          <cell r="I60" t="str">
            <v>AUTO REPARACIO BLANCO, S.L.</v>
          </cell>
          <cell r="J60" t="str">
            <v>Elvira</v>
          </cell>
          <cell r="K60" t="str">
            <v>Crta. de Els Molins, 11,</v>
          </cell>
          <cell r="L60" t="str">
            <v>08510</v>
          </cell>
          <cell r="M60" t="str">
            <v>Roda de Ter</v>
          </cell>
        </row>
        <row r="61">
          <cell r="C61"/>
          <cell r="G61" t="str">
            <v>D094</v>
          </cell>
          <cell r="H61" t="str">
            <v>-</v>
          </cell>
          <cell r="I61" t="str">
            <v>Deutz AG - Xchange Center #bersee</v>
          </cell>
          <cell r="J61" t="str">
            <v>Jacob</v>
          </cell>
          <cell r="K61" t="str">
            <v>Deutzstrasse 5</v>
          </cell>
          <cell r="L61" t="str">
            <v>83236</v>
          </cell>
          <cell r="M61" t="str">
            <v>Übersee</v>
          </cell>
        </row>
        <row r="62">
          <cell r="C62" t="str">
            <v xml:space="preserve"> </v>
          </cell>
          <cell r="G62" t="str">
            <v>D095</v>
          </cell>
          <cell r="H62" t="str">
            <v>-</v>
          </cell>
          <cell r="I62" t="str">
            <v>Caterpillar Remanufacturing</v>
          </cell>
          <cell r="J62" t="str">
            <v>Eric</v>
          </cell>
          <cell r="K62" t="str">
            <v>Route de Neuilly, ZI La Vendue</v>
          </cell>
          <cell r="L62" t="str">
            <v>52000</v>
          </cell>
          <cell r="M62" t="str">
            <v>Chaumont</v>
          </cell>
        </row>
        <row r="63">
          <cell r="C63" t="str">
            <v xml:space="preserve"> </v>
          </cell>
          <cell r="G63" t="str">
            <v>D096</v>
          </cell>
          <cell r="H63" t="str">
            <v>-</v>
          </cell>
          <cell r="I63" t="str">
            <v>Generator-Technik Schwabisch Gmund</v>
          </cell>
          <cell r="J63" t="str">
            <v>Jacob</v>
          </cell>
          <cell r="K63" t="str">
            <v>Ziegelfeldstrasse 62</v>
          </cell>
          <cell r="L63" t="str">
            <v>73563</v>
          </cell>
          <cell r="M63" t="str">
            <v>Mögglingen</v>
          </cell>
        </row>
        <row r="64">
          <cell r="C64" t="str">
            <v xml:space="preserve"> </v>
          </cell>
          <cell r="G64" t="str">
            <v>D097</v>
          </cell>
          <cell r="H64" t="str">
            <v>-</v>
          </cell>
          <cell r="I64" t="str">
            <v>Linde Hydraulics GmbH &amp; Co. KG</v>
          </cell>
          <cell r="J64" t="str">
            <v>Jacob</v>
          </cell>
          <cell r="K64" t="str">
            <v>Borsigstraße 2</v>
          </cell>
          <cell r="L64" t="str">
            <v>63755</v>
          </cell>
          <cell r="M64" t="str">
            <v>Alzenau</v>
          </cell>
        </row>
        <row r="65">
          <cell r="C65" t="str">
            <v xml:space="preserve"> </v>
          </cell>
          <cell r="G65" t="str">
            <v>D099</v>
          </cell>
          <cell r="H65" t="str">
            <v>-</v>
          </cell>
          <cell r="I65" t="str">
            <v>Moba Mobile Automation AG</v>
          </cell>
          <cell r="J65" t="str">
            <v>Jacob</v>
          </cell>
          <cell r="K65" t="str">
            <v>Kapellenstrasse 15</v>
          </cell>
          <cell r="L65" t="str">
            <v>65555</v>
          </cell>
          <cell r="M65" t="str">
            <v>Limburg</v>
          </cell>
        </row>
        <row r="66">
          <cell r="C66" t="str">
            <v xml:space="preserve"> </v>
          </cell>
          <cell r="G66" t="str">
            <v>D100</v>
          </cell>
          <cell r="H66" t="str">
            <v>-</v>
          </cell>
          <cell r="I66" t="str">
            <v>Poclain Hydraulics Operations</v>
          </cell>
          <cell r="J66" t="str">
            <v>Eric</v>
          </cell>
          <cell r="K66" t="str">
            <v>Route De Saint Sauveur</v>
          </cell>
          <cell r="L66" t="str">
            <v>60411</v>
          </cell>
          <cell r="M66" t="str">
            <v>Verberie</v>
          </cell>
        </row>
        <row r="67">
          <cell r="C67" t="str">
            <v xml:space="preserve"> </v>
          </cell>
          <cell r="G67" t="str">
            <v>D101</v>
          </cell>
          <cell r="H67" t="str">
            <v>-</v>
          </cell>
          <cell r="I67" t="str">
            <v>Robert Bosch Gmbh</v>
          </cell>
          <cell r="J67" t="str">
            <v>Jacob</v>
          </cell>
          <cell r="K67" t="str">
            <v>Auf Der Breit 4</v>
          </cell>
          <cell r="L67" t="str">
            <v>76227</v>
          </cell>
          <cell r="M67" t="str">
            <v>Karlsruhe</v>
          </cell>
        </row>
        <row r="68">
          <cell r="C68" t="str">
            <v xml:space="preserve"> </v>
          </cell>
          <cell r="G68" t="str">
            <v>D102</v>
          </cell>
          <cell r="H68" t="str">
            <v>-</v>
          </cell>
          <cell r="I68" t="str">
            <v>Walf Et Associes</v>
          </cell>
          <cell r="J68" t="str">
            <v>Eric</v>
          </cell>
          <cell r="K68" t="str">
            <v>Chez MGF Logistique</v>
          </cell>
          <cell r="L68" t="str">
            <v>80046</v>
          </cell>
          <cell r="M68" t="str">
            <v>Amiens</v>
          </cell>
        </row>
        <row r="69">
          <cell r="C69" t="str">
            <v xml:space="preserve"> </v>
          </cell>
          <cell r="G69" t="str">
            <v>D103</v>
          </cell>
          <cell r="H69" t="str">
            <v>-</v>
          </cell>
          <cell r="I69" t="str">
            <v>Titanx - Highway International Sp.</v>
          </cell>
          <cell r="J69" t="str">
            <v>Elvira</v>
          </cell>
          <cell r="K69" t="str">
            <v>Nad Drwina 10</v>
          </cell>
          <cell r="L69" t="str">
            <v>30-741</v>
          </cell>
          <cell r="M69" t="str">
            <v>KRAKOW</v>
          </cell>
        </row>
        <row r="70">
          <cell r="C70" t="str">
            <v xml:space="preserve"> </v>
          </cell>
          <cell r="G70" t="str">
            <v>D104</v>
          </cell>
          <cell r="H70" t="str">
            <v>-</v>
          </cell>
          <cell r="I70" t="str">
            <v>Delphi Diesel Systems</v>
          </cell>
          <cell r="J70" t="str">
            <v>Eric</v>
          </cell>
          <cell r="K70" t="str">
            <v>Courtney Road Hoath Way</v>
          </cell>
          <cell r="L70" t="str">
            <v>ME8 0RU</v>
          </cell>
          <cell r="M70" t="str">
            <v>GILLINGHAM</v>
          </cell>
        </row>
        <row r="71">
          <cell r="C71">
            <v>173210</v>
          </cell>
          <cell r="G71" t="str">
            <v>D105</v>
          </cell>
          <cell r="H71" t="str">
            <v>-</v>
          </cell>
          <cell r="I71" t="str">
            <v>Cat Logistic Cargo Benelu</v>
          </cell>
          <cell r="J71" t="str">
            <v>Caroline</v>
          </cell>
          <cell r="K71" t="str">
            <v>Erasmuslaan 10 - Cargovil</v>
          </cell>
          <cell r="L71" t="str">
            <v>1980</v>
          </cell>
          <cell r="M71" t="str">
            <v>Eppegem</v>
          </cell>
        </row>
        <row r="72">
          <cell r="C72">
            <v>15</v>
          </cell>
          <cell r="G72" t="str">
            <v>D106</v>
          </cell>
          <cell r="H72" t="str">
            <v>-</v>
          </cell>
          <cell r="I72" t="str">
            <v>NEBIM ZELE NV</v>
          </cell>
          <cell r="J72" t="str">
            <v>Caroline</v>
          </cell>
          <cell r="K72" t="str">
            <v>POLDERGOTESTRAAT 20</v>
          </cell>
          <cell r="L72" t="str">
            <v>9240</v>
          </cell>
          <cell r="M72" t="str">
            <v>ZELE</v>
          </cell>
        </row>
        <row r="73">
          <cell r="C73">
            <v>476</v>
          </cell>
          <cell r="G73" t="str">
            <v>D109</v>
          </cell>
          <cell r="H73" t="str">
            <v>-</v>
          </cell>
          <cell r="I73" t="str">
            <v>Garage de Weser - Bores BVBA     </v>
          </cell>
          <cell r="J73" t="str">
            <v>Caroline</v>
          </cell>
          <cell r="K73" t="str">
            <v>MECHELBAAN 777                    </v>
          </cell>
          <cell r="L73" t="str">
            <v>2580</v>
          </cell>
          <cell r="M73" t="str">
            <v>PUTTE                   </v>
          </cell>
        </row>
        <row r="74">
          <cell r="C74">
            <v>185075</v>
          </cell>
          <cell r="G74" t="str">
            <v>D111</v>
          </cell>
          <cell r="H74" t="str">
            <v>-</v>
          </cell>
          <cell r="I74" t="str">
            <v>AUTO REPARACIONES MONZON,S.A.</v>
          </cell>
          <cell r="J74" t="str">
            <v>Elvira</v>
          </cell>
          <cell r="K74" t="str">
            <v>Pgno. Ind. Los Paules, parc., 25-26</v>
          </cell>
          <cell r="L74" t="str">
            <v>22400</v>
          </cell>
          <cell r="M74" t="str">
            <v>Monz#n</v>
          </cell>
        </row>
        <row r="75">
          <cell r="C75" t="str">
            <v xml:space="preserve"> </v>
          </cell>
          <cell r="G75" t="str">
            <v>D112</v>
          </cell>
          <cell r="H75" t="str">
            <v>-</v>
          </cell>
          <cell r="I75" t="str">
            <v>Wachendorff Elektronik GMBH &amp; CO</v>
          </cell>
          <cell r="J75" t="str">
            <v>Jacob</v>
          </cell>
          <cell r="K75" t="str">
            <v>Undistriestrasse 7</v>
          </cell>
          <cell r="L75" t="str">
            <v>65366</v>
          </cell>
          <cell r="M75" t="str">
            <v>Geisenheim</v>
          </cell>
        </row>
        <row r="76">
          <cell r="C76">
            <v>5810</v>
          </cell>
          <cell r="G76" t="str">
            <v>D114</v>
          </cell>
          <cell r="H76" t="str">
            <v>-</v>
          </cell>
          <cell r="I76" t="str">
            <v>B+R Autohaus GmbH Aalen</v>
          </cell>
          <cell r="J76" t="str">
            <v>Jacob</v>
          </cell>
          <cell r="K76" t="str">
            <v>KOCHERTALSTRASSE 18</v>
          </cell>
          <cell r="L76" t="str">
            <v>73431</v>
          </cell>
          <cell r="M76" t="str">
            <v>AALEN</v>
          </cell>
        </row>
        <row r="77">
          <cell r="C77">
            <v>185621</v>
          </cell>
          <cell r="G77" t="str">
            <v>D115</v>
          </cell>
          <cell r="H77" t="str">
            <v>-</v>
          </cell>
          <cell r="I77" t="str">
            <v>GARAGE MODERNO P.IRIZAR, S.L.</v>
          </cell>
          <cell r="J77" t="str">
            <v>Elvira</v>
          </cell>
          <cell r="K77" t="str">
            <v>Ctra. Nacional I Km.417,</v>
          </cell>
          <cell r="L77" t="str">
            <v>20212</v>
          </cell>
          <cell r="M77" t="str">
            <v>Olaberr#a</v>
          </cell>
        </row>
        <row r="78">
          <cell r="C78">
            <v>185771</v>
          </cell>
          <cell r="G78" t="str">
            <v>D116</v>
          </cell>
          <cell r="H78" t="str">
            <v>-</v>
          </cell>
          <cell r="I78" t="str">
            <v>GARAGE MODERNO (NAVARRA)</v>
          </cell>
          <cell r="J78" t="str">
            <v>Elvira</v>
          </cell>
          <cell r="K78" t="str">
            <v>Avenida del Este, N# 9,</v>
          </cell>
          <cell r="L78" t="str">
            <v>31119</v>
          </cell>
          <cell r="M78" t="str">
            <v>Imarcoain</v>
          </cell>
        </row>
        <row r="79">
          <cell r="C79">
            <v>4721</v>
          </cell>
          <cell r="G79" t="str">
            <v>D117</v>
          </cell>
          <cell r="H79" t="str">
            <v>-</v>
          </cell>
          <cell r="I79" t="str">
            <v>TERHORST GMBH</v>
          </cell>
          <cell r="J79" t="str">
            <v>Jacob</v>
          </cell>
          <cell r="K79" t="str">
            <v>SIEMENSSTRASSE 16</v>
          </cell>
          <cell r="L79" t="str">
            <v>48683</v>
          </cell>
          <cell r="M79" t="str">
            <v>AHAUS</v>
          </cell>
        </row>
        <row r="80">
          <cell r="C80">
            <v>5612</v>
          </cell>
          <cell r="G80" t="str">
            <v>D118</v>
          </cell>
          <cell r="H80" t="str">
            <v>-</v>
          </cell>
          <cell r="I80" t="str">
            <v>PATRICK WUDI LKW-SERVICE</v>
          </cell>
          <cell r="J80" t="str">
            <v>Jacob</v>
          </cell>
          <cell r="K80" t="str">
            <v>IN ROHRAECEKR 2</v>
          </cell>
          <cell r="L80" t="str">
            <v>78554</v>
          </cell>
          <cell r="M80" t="str">
            <v>ALDINGEN</v>
          </cell>
        </row>
        <row r="81">
          <cell r="C81">
            <v>4705</v>
          </cell>
          <cell r="G81" t="str">
            <v>D121</v>
          </cell>
          <cell r="H81" t="str">
            <v>-</v>
          </cell>
          <cell r="I81" t="str">
            <v>VOLVO TRUCK CENTER S D AUGSBURG</v>
          </cell>
          <cell r="J81" t="str">
            <v>Jacob</v>
          </cell>
          <cell r="K81" t="str">
            <v>AINDLINGER STRASSE 15</v>
          </cell>
          <cell r="L81" t="str">
            <v>86167</v>
          </cell>
          <cell r="M81" t="str">
            <v>AUGSBURG</v>
          </cell>
        </row>
        <row r="82">
          <cell r="C82">
            <v>1317</v>
          </cell>
          <cell r="G82" t="str">
            <v>D123</v>
          </cell>
          <cell r="H82" t="str">
            <v>-</v>
          </cell>
          <cell r="I82" t="str">
            <v>LUER NUTZFAHRZEUGE E.K</v>
          </cell>
          <cell r="J82" t="str">
            <v>Jacob</v>
          </cell>
          <cell r="K82" t="str">
            <v>GEWERBEGEBIET AM POSTHOF 3</v>
          </cell>
          <cell r="L82" t="str">
            <v>37539</v>
          </cell>
          <cell r="M82" t="str">
            <v>BAD GRUND</v>
          </cell>
        </row>
        <row r="83">
          <cell r="C83">
            <v>5514</v>
          </cell>
          <cell r="G83" t="str">
            <v>D125</v>
          </cell>
          <cell r="H83" t="str">
            <v>-</v>
          </cell>
          <cell r="I83" t="str">
            <v>REICHHARDT KFZ REPARATUREN GMBH</v>
          </cell>
          <cell r="J83" t="str">
            <v>Jacob</v>
          </cell>
          <cell r="K83" t="str">
            <v>OBERGLAUHEIMERSTR. 20</v>
          </cell>
          <cell r="L83" t="str">
            <v>89420</v>
          </cell>
          <cell r="M83" t="str">
            <v>Höchstädt</v>
          </cell>
        </row>
        <row r="84">
          <cell r="C84">
            <v>2791</v>
          </cell>
          <cell r="G84" t="str">
            <v>D126</v>
          </cell>
          <cell r="H84" t="str">
            <v>-</v>
          </cell>
          <cell r="I84" t="str">
            <v>FERRONORDIC GMBH NL Barleben</v>
          </cell>
          <cell r="J84" t="str">
            <v>Jacob</v>
          </cell>
          <cell r="K84" t="str">
            <v>LINDENALLEE 22</v>
          </cell>
          <cell r="L84" t="str">
            <v>39179</v>
          </cell>
          <cell r="M84" t="str">
            <v>BARLEBEN</v>
          </cell>
        </row>
        <row r="85">
          <cell r="C85">
            <v>5092</v>
          </cell>
          <cell r="G85" t="str">
            <v>D127</v>
          </cell>
          <cell r="H85" t="str">
            <v>-</v>
          </cell>
          <cell r="I85" t="str">
            <v>Popp Fahrzeugbau GmbH Bayreuth</v>
          </cell>
          <cell r="J85" t="str">
            <v>Jacob</v>
          </cell>
          <cell r="K85" t="str">
            <v>CHR.-RITTER-VON LANGHEINRICH-STR 8</v>
          </cell>
          <cell r="L85" t="str">
            <v>95448</v>
          </cell>
          <cell r="M85" t="str">
            <v>BAYREUTH</v>
          </cell>
        </row>
        <row r="86">
          <cell r="C86">
            <v>22785</v>
          </cell>
          <cell r="G86" t="str">
            <v>D128</v>
          </cell>
          <cell r="H86" t="str">
            <v>-</v>
          </cell>
          <cell r="I86" t="str">
            <v>TMiK DZIDA - BELK</v>
          </cell>
          <cell r="J86" t="str">
            <v>Elvira</v>
          </cell>
          <cell r="K86" t="str">
            <v>UL. GLOWNA 2</v>
          </cell>
          <cell r="L86" t="str">
            <v>44-237</v>
          </cell>
          <cell r="M86" t="str">
            <v>BELK</v>
          </cell>
        </row>
        <row r="87">
          <cell r="C87">
            <v>22012</v>
          </cell>
          <cell r="G87" t="str">
            <v>D129</v>
          </cell>
          <cell r="H87" t="str">
            <v>-</v>
          </cell>
          <cell r="I87" t="str">
            <v>VVR VERKEHRSGESELLSCH. VORPOMMERN R</v>
          </cell>
          <cell r="J87" t="str">
            <v>Jacob</v>
          </cell>
          <cell r="K87" t="str">
            <v>TILZOWER WEG 33</v>
          </cell>
          <cell r="L87" t="str">
            <v>18528</v>
          </cell>
          <cell r="M87" t="str">
            <v>Bergen auf Rügen</v>
          </cell>
        </row>
        <row r="88">
          <cell r="C88">
            <v>5795</v>
          </cell>
          <cell r="G88" t="str">
            <v>D130</v>
          </cell>
          <cell r="H88" t="str">
            <v>-</v>
          </cell>
          <cell r="I88" t="str">
            <v>SCHAUB NUTZFAHRZEUGE SILVIA BIEGERT</v>
          </cell>
          <cell r="J88" t="str">
            <v>Jacob</v>
          </cell>
          <cell r="K88" t="str">
            <v>OBERE GEWERBESTRASSE 3</v>
          </cell>
          <cell r="L88" t="str">
            <v>77791</v>
          </cell>
          <cell r="M88" t="str">
            <v>BERGHAUPTEN</v>
          </cell>
        </row>
        <row r="89">
          <cell r="C89">
            <v>79782</v>
          </cell>
          <cell r="G89" t="str">
            <v>D131</v>
          </cell>
          <cell r="H89" t="str">
            <v>-</v>
          </cell>
          <cell r="I89" t="str">
            <v>VOLVO TRUCK CENTER BERLIN</v>
          </cell>
          <cell r="J89" t="str">
            <v>Jacob</v>
          </cell>
          <cell r="K89" t="str">
            <v>BUERKNERSFELDER STRASSE 15</v>
          </cell>
          <cell r="L89" t="str">
            <v>13053</v>
          </cell>
          <cell r="M89" t="str">
            <v>BERLIN</v>
          </cell>
        </row>
        <row r="90">
          <cell r="C90">
            <v>22780</v>
          </cell>
          <cell r="G90" t="str">
            <v>D133</v>
          </cell>
          <cell r="H90" t="str">
            <v>-</v>
          </cell>
          <cell r="I90" t="str">
            <v>ETMUS STYRZYNIEC</v>
          </cell>
          <cell r="J90" t="str">
            <v>Elvira</v>
          </cell>
          <cell r="K90" t="str">
            <v>UL. SADOWA 2, STYRZYNIEC</v>
          </cell>
          <cell r="L90" t="str">
            <v>21-500</v>
          </cell>
          <cell r="M90" t="str">
            <v>BIALA PODLASKA</v>
          </cell>
        </row>
        <row r="91">
          <cell r="C91">
            <v>526</v>
          </cell>
          <cell r="G91" t="str">
            <v>D135</v>
          </cell>
          <cell r="H91" t="str">
            <v>-</v>
          </cell>
          <cell r="I91" t="str">
            <v>GUERIN JEAN-YVES SPRL             </v>
          </cell>
          <cell r="J91" t="str">
            <v>Caroline</v>
          </cell>
          <cell r="K91" t="str">
            <v>Zoning Industriel, 7</v>
          </cell>
          <cell r="L91" t="str">
            <v>6464</v>
          </cell>
          <cell r="M91" t="str">
            <v>CHIMAY (BAILEUX)</v>
          </cell>
        </row>
        <row r="92">
          <cell r="C92">
            <v>5995</v>
          </cell>
          <cell r="G92" t="str">
            <v>D136</v>
          </cell>
          <cell r="H92" t="str">
            <v>-</v>
          </cell>
          <cell r="I92" t="str">
            <v>Ferronordic GmbH</v>
          </cell>
          <cell r="J92" t="str">
            <v>Jacob</v>
          </cell>
          <cell r="K92" t="str">
            <v>GUSTAV STRESEMANN STRASSE 8</v>
          </cell>
          <cell r="L92" t="str">
            <v>55411</v>
          </cell>
          <cell r="M92" t="str">
            <v>Bingen am Rhein</v>
          </cell>
        </row>
        <row r="93">
          <cell r="C93">
            <v>3393</v>
          </cell>
          <cell r="G93" t="str">
            <v>D137</v>
          </cell>
          <cell r="H93" t="str">
            <v>-</v>
          </cell>
          <cell r="I93" t="str">
            <v>HERMANN WEYER FAHRZEUGBAU</v>
          </cell>
          <cell r="J93" t="str">
            <v>Jacob</v>
          </cell>
          <cell r="K93" t="str">
            <v>DINGEDENER STRASSE 221-223</v>
          </cell>
          <cell r="L93" t="str">
            <v>46395</v>
          </cell>
          <cell r="M93" t="str">
            <v>BOCHOLT</v>
          </cell>
        </row>
        <row r="94">
          <cell r="C94">
            <v>323152</v>
          </cell>
          <cell r="G94" t="str">
            <v>D138</v>
          </cell>
          <cell r="H94" t="str">
            <v>-</v>
          </cell>
          <cell r="I94" t="str">
            <v>Swecon Bochum</v>
          </cell>
          <cell r="J94" t="str">
            <v>Jacob</v>
          </cell>
          <cell r="K94" t="str">
            <v>Im Steinhof 13</v>
          </cell>
          <cell r="L94" t="str">
            <v>44867</v>
          </cell>
          <cell r="M94" t="str">
            <v>Bochum</v>
          </cell>
        </row>
        <row r="95">
          <cell r="C95">
            <v>2048</v>
          </cell>
          <cell r="G95" t="str">
            <v>D139</v>
          </cell>
          <cell r="H95" t="str">
            <v>-</v>
          </cell>
          <cell r="I95" t="str">
            <v>RABE TRUCK / TRAILERSERVICE GMBH</v>
          </cell>
          <cell r="J95" t="str">
            <v>Jacob</v>
          </cell>
          <cell r="K95" t="str">
            <v>OTTOSTRASSE 2-4</v>
          </cell>
          <cell r="L95" t="str">
            <v>38112</v>
          </cell>
          <cell r="M95" t="str">
            <v>BRAUNSCHWEIG</v>
          </cell>
        </row>
        <row r="96">
          <cell r="C96">
            <v>725200</v>
          </cell>
          <cell r="G96" t="str">
            <v>D140</v>
          </cell>
          <cell r="H96" t="str">
            <v>-</v>
          </cell>
          <cell r="I96" t="str">
            <v>Spatz &amp; Heitmuller GmbH &amp; Co. KG</v>
          </cell>
          <cell r="J96" t="str">
            <v>Jacob</v>
          </cell>
          <cell r="K96" t="str">
            <v>STRAUBINGER STRASSE 13</v>
          </cell>
          <cell r="L96" t="str">
            <v>28219</v>
          </cell>
          <cell r="M96" t="str">
            <v>Bremen</v>
          </cell>
        </row>
        <row r="97">
          <cell r="C97">
            <v>306545</v>
          </cell>
          <cell r="G97" t="str">
            <v>D141</v>
          </cell>
          <cell r="H97" t="str">
            <v>-</v>
          </cell>
          <cell r="I97" t="str">
            <v>WERNER NUTZFAHRZEUG-SERVICE GMBH</v>
          </cell>
          <cell r="J97" t="str">
            <v>Jacob</v>
          </cell>
          <cell r="K97" t="str">
            <v>LUDWIG-ERHARDT-STR. 25</v>
          </cell>
          <cell r="L97" t="str">
            <v>28197</v>
          </cell>
          <cell r="M97" t="str">
            <v>BREMEN</v>
          </cell>
        </row>
        <row r="98">
          <cell r="C98">
            <v>9209</v>
          </cell>
          <cell r="G98" t="str">
            <v>D143</v>
          </cell>
          <cell r="H98" t="str">
            <v>-</v>
          </cell>
          <cell r="I98" t="str">
            <v>TIROPATRANS BADEN GMBH</v>
          </cell>
          <cell r="J98" t="str">
            <v>Jacob</v>
          </cell>
          <cell r="K98" t="str">
            <v>ANTON-LANGLOTZ-STRASSE 5</v>
          </cell>
          <cell r="L98" t="str">
            <v>68782</v>
          </cell>
          <cell r="M98" t="str">
            <v>Brühl</v>
          </cell>
        </row>
        <row r="99">
          <cell r="C99">
            <v>56431</v>
          </cell>
          <cell r="G99" t="str">
            <v>D144</v>
          </cell>
          <cell r="H99" t="str">
            <v>-</v>
          </cell>
          <cell r="I99" t="str">
            <v>ROLF UND RAINER BIEGERT GMBH</v>
          </cell>
          <cell r="J99" t="str">
            <v>Jacob</v>
          </cell>
          <cell r="K99" t="str">
            <v>IM HART 12</v>
          </cell>
          <cell r="L99" t="str">
            <v>89558</v>
          </cell>
          <cell r="M99" t="str">
            <v>Böhmenkirch</v>
          </cell>
        </row>
        <row r="100">
          <cell r="C100">
            <v>4523</v>
          </cell>
          <cell r="G100" t="str">
            <v>D145</v>
          </cell>
          <cell r="H100" t="str">
            <v>-</v>
          </cell>
          <cell r="I100" t="str">
            <v>VOLVO TRUCK CENTER KOLN</v>
          </cell>
          <cell r="J100" t="str">
            <v>Jacob</v>
          </cell>
          <cell r="K100" t="str">
            <v>WESTRING 225A</v>
          </cell>
          <cell r="L100" t="str">
            <v>44579</v>
          </cell>
          <cell r="M100" t="str">
            <v>CASTROP-RAUXEL</v>
          </cell>
        </row>
        <row r="101">
          <cell r="C101">
            <v>4466</v>
          </cell>
          <cell r="G101" t="str">
            <v>D146</v>
          </cell>
          <cell r="H101" t="str">
            <v>-</v>
          </cell>
          <cell r="I101" t="str">
            <v>ROLL TRUCK SERVICE GMBH</v>
          </cell>
          <cell r="J101" t="str">
            <v>Jacob</v>
          </cell>
          <cell r="K101" t="str">
            <v>LUDWIG ERHARD STRASSE 102</v>
          </cell>
          <cell r="L101" t="str">
            <v>74564</v>
          </cell>
          <cell r="M101" t="str">
            <v>CRAILSHEIM</v>
          </cell>
        </row>
        <row r="102">
          <cell r="C102">
            <v>22743</v>
          </cell>
          <cell r="G102" t="str">
            <v>D147</v>
          </cell>
          <cell r="H102" t="str">
            <v>-</v>
          </cell>
          <cell r="I102" t="str">
            <v>VGTC DABROWA</v>
          </cell>
          <cell r="J102" t="str">
            <v>Elvira</v>
          </cell>
          <cell r="K102" t="str">
            <v>Kamienna 1</v>
          </cell>
          <cell r="L102" t="str">
            <v>49-120</v>
          </cell>
          <cell r="M102" t="str">
            <v>DABROWA</v>
          </cell>
        </row>
        <row r="103">
          <cell r="C103">
            <v>22763</v>
          </cell>
          <cell r="G103" t="str">
            <v>D148</v>
          </cell>
          <cell r="H103" t="str">
            <v>-</v>
          </cell>
          <cell r="I103" t="str">
            <v>INTRUCK KARPIN</v>
          </cell>
          <cell r="J103" t="str">
            <v>Elvira</v>
          </cell>
          <cell r="K103" t="str">
            <v>KARPIN, UL. BIALOSTOCKA 8</v>
          </cell>
          <cell r="L103" t="str">
            <v>05-252</v>
          </cell>
          <cell r="M103" t="str">
            <v>DABROWKA</v>
          </cell>
        </row>
        <row r="104">
          <cell r="C104">
            <v>1016</v>
          </cell>
          <cell r="G104" t="str">
            <v>D149</v>
          </cell>
          <cell r="H104" t="str">
            <v>-</v>
          </cell>
          <cell r="I104" t="str">
            <v>FERRONORDIC GMBH NL DESSAU</v>
          </cell>
          <cell r="J104" t="str">
            <v>Jacob</v>
          </cell>
          <cell r="K104" t="str">
            <v>AM EICHENGARTEN 26</v>
          </cell>
          <cell r="L104" t="str">
            <v>06842</v>
          </cell>
          <cell r="M104" t="str">
            <v>DESSAU</v>
          </cell>
        </row>
        <row r="105">
          <cell r="C105">
            <v>22662</v>
          </cell>
          <cell r="G105" t="str">
            <v>D150</v>
          </cell>
          <cell r="H105" t="str">
            <v>-</v>
          </cell>
          <cell r="I105" t="str">
            <v>VGTC DLUGOLEKA</v>
          </cell>
          <cell r="J105" t="str">
            <v>Elvira</v>
          </cell>
          <cell r="K105" t="str">
            <v>UL. WROCLAWSKA 34</v>
          </cell>
          <cell r="L105" t="str">
            <v>55-095</v>
          </cell>
          <cell r="M105" t="str">
            <v>DLUGOLEKA</v>
          </cell>
        </row>
        <row r="106">
          <cell r="C106">
            <v>186500</v>
          </cell>
          <cell r="G106" t="str">
            <v>D151</v>
          </cell>
          <cell r="H106" t="str">
            <v>-</v>
          </cell>
          <cell r="I106" t="str">
            <v>TALLERES  ALVAREZ, S.A.GERONA</v>
          </cell>
          <cell r="J106" t="str">
            <v>Elvira</v>
          </cell>
          <cell r="K106" t="str">
            <v>Vilablareix, 1-3, Polígono</v>
          </cell>
          <cell r="L106" t="str">
            <v>17190</v>
          </cell>
          <cell r="M106" t="str">
            <v>Salt</v>
          </cell>
        </row>
        <row r="107">
          <cell r="C107">
            <v>2163</v>
          </cell>
          <cell r="G107" t="str">
            <v>D152</v>
          </cell>
          <cell r="H107" t="str">
            <v>-</v>
          </cell>
          <cell r="I107" t="str">
            <v>H. BUETEFUEHR U. SOHN GMBH</v>
          </cell>
          <cell r="J107" t="str">
            <v>Jacob</v>
          </cell>
          <cell r="K107" t="str">
            <v>OBER KAISERWERTHER STR 64</v>
          </cell>
          <cell r="L107" t="str">
            <v>47249</v>
          </cell>
          <cell r="M107" t="str">
            <v>DUISBURG</v>
          </cell>
        </row>
        <row r="108">
          <cell r="C108">
            <v>2551</v>
          </cell>
          <cell r="G108" t="str">
            <v>D153</v>
          </cell>
          <cell r="H108" t="str">
            <v>-</v>
          </cell>
          <cell r="I108" t="str">
            <v>POPP FAHRZEUGBAU BAMBERG</v>
          </cell>
          <cell r="J108" t="str">
            <v>Jacob</v>
          </cell>
          <cell r="K108" t="str">
            <v>INDUSTRIESTRASSE 4</v>
          </cell>
          <cell r="L108" t="str">
            <v>96250</v>
          </cell>
          <cell r="M108" t="str">
            <v>EBENSFELD</v>
          </cell>
        </row>
        <row r="109">
          <cell r="C109">
            <v>5109</v>
          </cell>
          <cell r="G109" t="str">
            <v>D154</v>
          </cell>
          <cell r="H109" t="str">
            <v>-</v>
          </cell>
          <cell r="I109" t="str">
            <v>POPP FAHRZEUGBAU GMBH</v>
          </cell>
          <cell r="J109" t="str">
            <v>Jacob</v>
          </cell>
          <cell r="K109" t="str">
            <v>SCHAFHOFERWEG 5</v>
          </cell>
          <cell r="L109" t="str">
            <v>92263</v>
          </cell>
          <cell r="M109" t="str">
            <v>EBERMANNSDORF</v>
          </cell>
        </row>
        <row r="110">
          <cell r="C110">
            <v>56564</v>
          </cell>
          <cell r="G110" t="str">
            <v>D155</v>
          </cell>
          <cell r="H110" t="str">
            <v>-</v>
          </cell>
          <cell r="I110" t="str">
            <v>LN LEITL NUTZFAHRZEUGE GMBH</v>
          </cell>
          <cell r="J110" t="str">
            <v>Jacob</v>
          </cell>
          <cell r="K110" t="str">
            <v>Peterskirchen 28</v>
          </cell>
          <cell r="L110" t="str">
            <v>84307</v>
          </cell>
          <cell r="M110" t="str">
            <v>EGGENFELDEN</v>
          </cell>
        </row>
        <row r="111">
          <cell r="C111">
            <v>3963</v>
          </cell>
          <cell r="G111" t="str">
            <v>D156</v>
          </cell>
          <cell r="H111" t="str">
            <v>-</v>
          </cell>
          <cell r="I111" t="str">
            <v>MAREP GMBH EICHSTADT</v>
          </cell>
          <cell r="J111" t="str">
            <v>Jacob</v>
          </cell>
          <cell r="K111" t="str">
            <v>DR. R WEBER STRASSE 12</v>
          </cell>
          <cell r="L111" t="str">
            <v>16727</v>
          </cell>
          <cell r="M111" t="str">
            <v>Oberkrämer (Eichstädt)</v>
          </cell>
        </row>
        <row r="112">
          <cell r="C112">
            <v>13524</v>
          </cell>
          <cell r="G112" t="str">
            <v>D157</v>
          </cell>
          <cell r="H112" t="str">
            <v>-</v>
          </cell>
          <cell r="I112" t="str">
            <v>VOLVO TRUCK CENTER KOLN</v>
          </cell>
          <cell r="J112" t="str">
            <v>Jacob</v>
          </cell>
          <cell r="K112" t="str">
            <v>HOEVELSTRASSE 220</v>
          </cell>
          <cell r="L112" t="str">
            <v>45326</v>
          </cell>
          <cell r="M112" t="str">
            <v>ESSEN</v>
          </cell>
        </row>
        <row r="113">
          <cell r="C113">
            <v>4250</v>
          </cell>
          <cell r="G113" t="str">
            <v>D158</v>
          </cell>
          <cell r="H113" t="str">
            <v>-</v>
          </cell>
          <cell r="I113" t="str">
            <v>VOLVO TRUCK CENTER KOLN</v>
          </cell>
          <cell r="J113" t="str">
            <v>Jacob</v>
          </cell>
          <cell r="K113" t="str">
            <v>AN DER VOGELRUTE 50A</v>
          </cell>
          <cell r="L113" t="str">
            <v>53879</v>
          </cell>
          <cell r="M113" t="str">
            <v>EUSKIRCHEN</v>
          </cell>
        </row>
        <row r="114">
          <cell r="C114">
            <v>768036</v>
          </cell>
          <cell r="G114" t="str">
            <v>D159</v>
          </cell>
          <cell r="H114" t="str">
            <v>-</v>
          </cell>
          <cell r="I114" t="str">
            <v>Yachttechnik auf Fehmarn GmbH &amp; Co.</v>
          </cell>
          <cell r="J114" t="str">
            <v>Jacob</v>
          </cell>
          <cell r="K114" t="str">
            <v>GRUENER WEG 57</v>
          </cell>
          <cell r="L114" t="str">
            <v>23769</v>
          </cell>
          <cell r="M114" t="str">
            <v>Fehmarn</v>
          </cell>
        </row>
        <row r="115">
          <cell r="C115">
            <v>186501</v>
          </cell>
          <cell r="G115" t="str">
            <v>D160</v>
          </cell>
          <cell r="H115" t="str">
            <v>-</v>
          </cell>
          <cell r="I115" t="str">
            <v>TALLERES AUTORAPID, S.L.LERIDA</v>
          </cell>
          <cell r="J115" t="str">
            <v>Elvira</v>
          </cell>
          <cell r="K115" t="str">
            <v>Ctra. N-II, Km. 44, Pgno.Ind Polina</v>
          </cell>
          <cell r="L115" t="str">
            <v>25180</v>
          </cell>
          <cell r="M115" t="str">
            <v>Alcarras</v>
          </cell>
        </row>
        <row r="116">
          <cell r="C116">
            <v>200005</v>
          </cell>
          <cell r="G116" t="str">
            <v>D161</v>
          </cell>
          <cell r="H116" t="str">
            <v>-</v>
          </cell>
          <cell r="I116" t="str">
            <v>VOLVO GROUP TC NORD-WEST GMBH</v>
          </cell>
          <cell r="J116" t="str">
            <v>Jacob</v>
          </cell>
          <cell r="K116" t="str">
            <v>EUROPAALLEE 77</v>
          </cell>
          <cell r="L116" t="str">
            <v>50226</v>
          </cell>
          <cell r="M116" t="str">
            <v>FRECHEN</v>
          </cell>
        </row>
        <row r="117">
          <cell r="C117">
            <v>12055</v>
          </cell>
          <cell r="G117" t="str">
            <v>D162</v>
          </cell>
          <cell r="H117" t="str">
            <v>-</v>
          </cell>
          <cell r="I117" t="str">
            <v>FRANZ SCHNEIDER GMBH</v>
          </cell>
          <cell r="J117" t="str">
            <v>Jacob</v>
          </cell>
          <cell r="K117" t="str">
            <v>BEBELSTR 18</v>
          </cell>
          <cell r="L117" t="str">
            <v>79108</v>
          </cell>
          <cell r="M117" t="str">
            <v>FREIBURG</v>
          </cell>
        </row>
        <row r="118">
          <cell r="C118">
            <v>2113</v>
          </cell>
          <cell r="G118" t="str">
            <v>D163</v>
          </cell>
          <cell r="H118" t="str">
            <v>-</v>
          </cell>
          <cell r="I118" t="str">
            <v>LKW-SERVICE NURNBERGER</v>
          </cell>
          <cell r="J118" t="str">
            <v>Jacob</v>
          </cell>
          <cell r="K118" t="str">
            <v>BOEHMERSTRASSE 12</v>
          </cell>
          <cell r="L118" t="str">
            <v>93437</v>
          </cell>
          <cell r="M118" t="str">
            <v>FURTH IM WALD</v>
          </cell>
        </row>
        <row r="119">
          <cell r="C119">
            <v>3187</v>
          </cell>
          <cell r="G119" t="str">
            <v>D164</v>
          </cell>
          <cell r="H119" t="str">
            <v>-</v>
          </cell>
          <cell r="I119" t="str">
            <v>WILHELM VAN DER ZANDER</v>
          </cell>
          <cell r="J119" t="str">
            <v>Jacob</v>
          </cell>
          <cell r="K119" t="str">
            <v>ZUM WIRTSBERG 22</v>
          </cell>
          <cell r="L119" t="str">
            <v>52538</v>
          </cell>
          <cell r="M119" t="str">
            <v>GANGELT</v>
          </cell>
        </row>
        <row r="120">
          <cell r="C120">
            <v>2305</v>
          </cell>
          <cell r="G120" t="str">
            <v>D165</v>
          </cell>
          <cell r="H120" t="str">
            <v>-</v>
          </cell>
          <cell r="I120" t="str">
            <v>WESLE KFZ-BETRIEB GMBH</v>
          </cell>
          <cell r="J120" t="str">
            <v>Jacob</v>
          </cell>
          <cell r="K120" t="str">
            <v>Navarrastrasse 27</v>
          </cell>
          <cell r="L120" t="str">
            <v>33106</v>
          </cell>
          <cell r="M120" t="str">
            <v>PADERBORN</v>
          </cell>
        </row>
        <row r="121">
          <cell r="C121">
            <v>1826</v>
          </cell>
          <cell r="G121" t="str">
            <v>D166</v>
          </cell>
          <cell r="H121" t="str">
            <v>-</v>
          </cell>
          <cell r="I121" t="str">
            <v>A+T NUTZFAHRZEUGE GMBH GARREL</v>
          </cell>
          <cell r="J121" t="str">
            <v>Jacob</v>
          </cell>
          <cell r="K121" t="str">
            <v>ZUR SCHLAGGE 17</v>
          </cell>
          <cell r="L121" t="str">
            <v>49681</v>
          </cell>
          <cell r="M121" t="str">
            <v>GARREL</v>
          </cell>
        </row>
        <row r="122">
          <cell r="C122">
            <v>186503</v>
          </cell>
          <cell r="G122" t="str">
            <v>D167</v>
          </cell>
          <cell r="H122" t="str">
            <v>-</v>
          </cell>
          <cell r="I122" t="str">
            <v>TALLERES CAMARINA, S.L.</v>
          </cell>
          <cell r="J122" t="str">
            <v>Elvira</v>
          </cell>
          <cell r="K122" t="str">
            <v>Parque Huelva Empresarial, parcela</v>
          </cell>
          <cell r="L122" t="str">
            <v>21007</v>
          </cell>
          <cell r="M122" t="str">
            <v>Huelva</v>
          </cell>
        </row>
        <row r="123">
          <cell r="C123">
            <v>5886</v>
          </cell>
          <cell r="G123" t="str">
            <v>D168</v>
          </cell>
          <cell r="H123" t="str">
            <v>-</v>
          </cell>
          <cell r="I123" t="str">
            <v>POPP FAHRZEUGBAU GMBH</v>
          </cell>
          <cell r="J123" t="str">
            <v>Jacob</v>
          </cell>
          <cell r="K123" t="str">
            <v>NAULITZER STR. 53</v>
          </cell>
          <cell r="L123" t="str">
            <v>07546</v>
          </cell>
          <cell r="M123" t="str">
            <v>GERA</v>
          </cell>
        </row>
        <row r="124">
          <cell r="C124">
            <v>37009</v>
          </cell>
          <cell r="G124" t="str">
            <v>D169</v>
          </cell>
          <cell r="H124" t="str">
            <v>-</v>
          </cell>
          <cell r="I124" t="str">
            <v>FERRONORDIC GMBH NL Goeda</v>
          </cell>
          <cell r="J124" t="str">
            <v>Jacob</v>
          </cell>
          <cell r="K124" t="str">
            <v>GEWERBEDREIECK 24</v>
          </cell>
          <cell r="L124" t="str">
            <v>02633</v>
          </cell>
          <cell r="M124" t="str">
            <v>Göda</v>
          </cell>
        </row>
        <row r="125">
          <cell r="C125">
            <v>37004</v>
          </cell>
          <cell r="G125" t="str">
            <v>D170</v>
          </cell>
          <cell r="H125" t="str">
            <v>-</v>
          </cell>
          <cell r="I125" t="str">
            <v>FERRONORDIC GMBH NL Goerschen</v>
          </cell>
          <cell r="J125" t="str">
            <v>Jacob</v>
          </cell>
          <cell r="K125" t="str">
            <v>SUEDRING 4</v>
          </cell>
          <cell r="L125" t="str">
            <v>06618</v>
          </cell>
          <cell r="M125" t="str">
            <v>Görschen</v>
          </cell>
        </row>
        <row r="126">
          <cell r="C126">
            <v>5993</v>
          </cell>
          <cell r="G126" t="str">
            <v>D171</v>
          </cell>
          <cell r="H126" t="str">
            <v>-</v>
          </cell>
          <cell r="I126" t="str">
            <v>TRUCK CENTER PIRMASENS GMBH</v>
          </cell>
          <cell r="J126" t="str">
            <v>Jacob</v>
          </cell>
          <cell r="K126" t="str">
            <v>PIRMASENSER WEG 54</v>
          </cell>
          <cell r="L126" t="str">
            <v>66954</v>
          </cell>
          <cell r="M126" t="str">
            <v>PIRMASENS</v>
          </cell>
        </row>
        <row r="127">
          <cell r="C127">
            <v>2006</v>
          </cell>
          <cell r="G127" t="str">
            <v>D172</v>
          </cell>
          <cell r="H127" t="str">
            <v>-</v>
          </cell>
          <cell r="I127" t="str">
            <v>FIRMA GUNTER WEGNER</v>
          </cell>
          <cell r="J127" t="str">
            <v>Jacob</v>
          </cell>
          <cell r="K127" t="str">
            <v>LOITZER LANDSTRASSE 11</v>
          </cell>
          <cell r="L127" t="str">
            <v>17489</v>
          </cell>
          <cell r="M127" t="str">
            <v>GREIFSWALD</v>
          </cell>
        </row>
        <row r="128">
          <cell r="C128">
            <v>3096</v>
          </cell>
          <cell r="G128" t="str">
            <v>D174</v>
          </cell>
          <cell r="H128" t="str">
            <v>-</v>
          </cell>
          <cell r="I128" t="str">
            <v>KFZ SERV.GROSSENWIEHE GMBH</v>
          </cell>
          <cell r="J128" t="str">
            <v>Jacob</v>
          </cell>
          <cell r="K128" t="str">
            <v>GEWERBEGEBIET WIEHEKRUG 2</v>
          </cell>
          <cell r="L128" t="str">
            <v>24969</v>
          </cell>
          <cell r="M128" t="str">
            <v>GROSSENWIEHE</v>
          </cell>
        </row>
        <row r="129">
          <cell r="C129">
            <v>4900149</v>
          </cell>
          <cell r="G129" t="str">
            <v>D175</v>
          </cell>
          <cell r="H129" t="str">
            <v>-</v>
          </cell>
          <cell r="I129" t="str">
            <v>Motorenzentrum Wilhelm Schmidt GmbH</v>
          </cell>
          <cell r="J129" t="str">
            <v>Jacob</v>
          </cell>
          <cell r="K129" t="str">
            <v>OTTO-PORATH-PLATZ 2-3</v>
          </cell>
          <cell r="L129" t="str">
            <v>15831</v>
          </cell>
          <cell r="M129" t="str">
            <v>Gross Kienitz</v>
          </cell>
        </row>
        <row r="130">
          <cell r="C130">
            <v>1503</v>
          </cell>
          <cell r="G130" t="str">
            <v>D176</v>
          </cell>
          <cell r="H130" t="str">
            <v>-</v>
          </cell>
          <cell r="I130" t="str">
            <v>POPP FAHRZEUGBAU GMBH</v>
          </cell>
          <cell r="J130" t="str">
            <v>Jacob</v>
          </cell>
          <cell r="K130" t="str">
            <v>DUBRAUWEG 47</v>
          </cell>
          <cell r="L130" t="str">
            <v>03172</v>
          </cell>
          <cell r="M130" t="str">
            <v>GUBEN</v>
          </cell>
        </row>
        <row r="131">
          <cell r="C131">
            <v>37008</v>
          </cell>
          <cell r="G131" t="str">
            <v>D178</v>
          </cell>
          <cell r="H131" t="str">
            <v>-</v>
          </cell>
          <cell r="I131" t="str">
            <v>FERRONORDIC GMBH NL Haiger</v>
          </cell>
          <cell r="J131" t="str">
            <v>Jacob</v>
          </cell>
          <cell r="K131" t="str">
            <v>RODENBACHERSTRASSE 21</v>
          </cell>
          <cell r="L131" t="str">
            <v>35708</v>
          </cell>
          <cell r="M131" t="str">
            <v>HAIGER</v>
          </cell>
        </row>
        <row r="132">
          <cell r="C132">
            <v>152074</v>
          </cell>
          <cell r="G132" t="str">
            <v>D180</v>
          </cell>
          <cell r="H132" t="str">
            <v>-</v>
          </cell>
          <cell r="I132" t="str">
            <v>Carl Baguhn GmbH &amp; Co.</v>
          </cell>
          <cell r="J132" t="str">
            <v>Jacob</v>
          </cell>
          <cell r="K132" t="str">
            <v>WENDENSTR. 252</v>
          </cell>
          <cell r="L132" t="str">
            <v>20537</v>
          </cell>
          <cell r="M132" t="str">
            <v>Hamburg</v>
          </cell>
        </row>
        <row r="133">
          <cell r="C133">
            <v>40008</v>
          </cell>
          <cell r="D133">
            <v>40009</v>
          </cell>
          <cell r="G133" t="str">
            <v>D183</v>
          </cell>
          <cell r="H133" t="str">
            <v>-</v>
          </cell>
          <cell r="I133" t="str">
            <v>VGTSN Hamburg</v>
          </cell>
          <cell r="J133" t="str">
            <v>Jacob</v>
          </cell>
          <cell r="K133" t="str">
            <v>GROSSMANNSTRASSE 130</v>
          </cell>
          <cell r="L133" t="str">
            <v>20539</v>
          </cell>
          <cell r="M133" t="str">
            <v>HAMBURG</v>
          </cell>
        </row>
        <row r="134">
          <cell r="C134">
            <v>5208</v>
          </cell>
          <cell r="G134" t="str">
            <v>D184</v>
          </cell>
          <cell r="H134" t="str">
            <v>-</v>
          </cell>
          <cell r="I134" t="str">
            <v>NVG NUTZFAHRZEUGVERTRIEB GMBH</v>
          </cell>
          <cell r="J134" t="str">
            <v>Jacob</v>
          </cell>
          <cell r="K134" t="str">
            <v>WERLER STRASSE 383</v>
          </cell>
          <cell r="L134" t="str">
            <v>59063</v>
          </cell>
          <cell r="M134" t="str">
            <v>HAMM</v>
          </cell>
        </row>
        <row r="135">
          <cell r="C135">
            <v>187135</v>
          </cell>
          <cell r="G135" t="str">
            <v>D185</v>
          </cell>
          <cell r="H135" t="str">
            <v>-</v>
          </cell>
          <cell r="I135" t="str">
            <v>MEC. DE CAMIONES DEL SIL,S.L.</v>
          </cell>
          <cell r="J135" t="str">
            <v>Elvira</v>
          </cell>
          <cell r="K135" t="str">
            <v>Parcela 147. Pol#gono del Catastro</v>
          </cell>
          <cell r="L135" t="str">
            <v>24410</v>
          </cell>
          <cell r="M135" t="str">
            <v>Camponaraya</v>
          </cell>
        </row>
        <row r="136">
          <cell r="C136">
            <v>3244</v>
          </cell>
          <cell r="G136" t="str">
            <v>D186</v>
          </cell>
          <cell r="H136" t="str">
            <v>-</v>
          </cell>
          <cell r="I136" t="str">
            <v>VOLVO TRUCK CENTER</v>
          </cell>
          <cell r="J136" t="str">
            <v>Jacob</v>
          </cell>
          <cell r="K136" t="str">
            <v>KARL-WUEST-STRASSE 4</v>
          </cell>
          <cell r="L136" t="str">
            <v>74076</v>
          </cell>
          <cell r="M136" t="str">
            <v>HEILBRONN</v>
          </cell>
        </row>
        <row r="137">
          <cell r="C137">
            <v>40010</v>
          </cell>
          <cell r="D137">
            <v>40011</v>
          </cell>
          <cell r="G137" t="str">
            <v>D187</v>
          </cell>
          <cell r="H137" t="str">
            <v>-</v>
          </cell>
          <cell r="I137" t="str">
            <v>VGTSN Hemmingstedt</v>
          </cell>
          <cell r="J137" t="str">
            <v>Jacob</v>
          </cell>
          <cell r="K137" t="str">
            <v>GEWERBEPARK</v>
          </cell>
          <cell r="L137" t="str">
            <v>25770</v>
          </cell>
          <cell r="M137" t="str">
            <v>HEMMINGSTEDT</v>
          </cell>
        </row>
        <row r="138">
          <cell r="C138">
            <v>40012</v>
          </cell>
          <cell r="G138" t="str">
            <v>D188</v>
          </cell>
          <cell r="H138" t="str">
            <v>-</v>
          </cell>
          <cell r="I138" t="str">
            <v>VGTSN Henstedt-Ulzburg</v>
          </cell>
          <cell r="J138" t="str">
            <v>Jacob</v>
          </cell>
          <cell r="K138" t="str">
            <v>RUDOLF DIESELSTRASSE 8-10</v>
          </cell>
          <cell r="L138" t="str">
            <v>24558</v>
          </cell>
          <cell r="M138" t="str">
            <v>HENSTEDT-ULZBURG</v>
          </cell>
        </row>
        <row r="139">
          <cell r="C139">
            <v>187137</v>
          </cell>
          <cell r="G139" t="str">
            <v>D189</v>
          </cell>
          <cell r="H139" t="str">
            <v>-</v>
          </cell>
          <cell r="I139" t="str">
            <v>TALLERES PINEIRO, SL</v>
          </cell>
          <cell r="J139" t="str">
            <v>Elvira</v>
          </cell>
          <cell r="K139" t="str">
            <v>Pol. Empresarial del Corgo, Parcela</v>
          </cell>
          <cell r="L139" t="str">
            <v>27163</v>
          </cell>
          <cell r="M139" t="str">
            <v>CORGO</v>
          </cell>
        </row>
        <row r="140">
          <cell r="C140">
            <v>5711</v>
          </cell>
          <cell r="G140" t="str">
            <v>D191</v>
          </cell>
          <cell r="H140" t="str">
            <v>-</v>
          </cell>
          <cell r="I140" t="str">
            <v>TIP GERMANY GMBH</v>
          </cell>
          <cell r="J140" t="str">
            <v>Jacob</v>
          </cell>
          <cell r="K140" t="str">
            <v>NORTHEIMERSTR 90</v>
          </cell>
          <cell r="L140" t="str">
            <v>37412</v>
          </cell>
          <cell r="M140" t="str">
            <v>Herzberg am Harz</v>
          </cell>
        </row>
        <row r="141">
          <cell r="C141">
            <v>4341</v>
          </cell>
          <cell r="G141" t="str">
            <v>D193</v>
          </cell>
          <cell r="H141" t="str">
            <v>-</v>
          </cell>
          <cell r="I141" t="str">
            <v>IDSTEDTER TRUCK CENTER GMBH &amp; CO.</v>
          </cell>
          <cell r="J141" t="str">
            <v>Jacob</v>
          </cell>
          <cell r="K141" t="str">
            <v>ALTE LANDSTRASSE 1A</v>
          </cell>
          <cell r="L141" t="str">
            <v>24879</v>
          </cell>
          <cell r="M141" t="str">
            <v>IDSTEDT</v>
          </cell>
        </row>
        <row r="142">
          <cell r="C142">
            <v>1941</v>
          </cell>
          <cell r="G142" t="str">
            <v>D194</v>
          </cell>
          <cell r="H142" t="str">
            <v>-</v>
          </cell>
          <cell r="I142" t="str">
            <v>DEHA Fahrzeugservice GmbH</v>
          </cell>
          <cell r="J142" t="str">
            <v>Jacob</v>
          </cell>
          <cell r="K142" t="str">
            <v>ROTTENBACHER STRASSE 18A</v>
          </cell>
          <cell r="L142" t="str">
            <v>98693</v>
          </cell>
          <cell r="M142" t="str">
            <v>ILMENAU</v>
          </cell>
        </row>
        <row r="143">
          <cell r="C143">
            <v>187138</v>
          </cell>
          <cell r="G143" t="str">
            <v>D195</v>
          </cell>
          <cell r="H143" t="str">
            <v>-</v>
          </cell>
          <cell r="I143" t="str">
            <v>TALLERES  ROCAL, S.C.L.ORENSE</v>
          </cell>
          <cell r="J143" t="str">
            <v>Elvira</v>
          </cell>
          <cell r="K143" t="str">
            <v>Parque Empresarial Vilamarín,</v>
          </cell>
          <cell r="L143" t="str">
            <v>32140</v>
          </cell>
          <cell r="M143" t="str">
            <v>Vilamarín</v>
          </cell>
        </row>
        <row r="144">
          <cell r="C144">
            <v>37000</v>
          </cell>
          <cell r="G144" t="str">
            <v>D196</v>
          </cell>
          <cell r="H144" t="str">
            <v>-</v>
          </cell>
          <cell r="I144" t="str">
            <v>FERRONORDIC GMBH NL Hannover</v>
          </cell>
          <cell r="J144" t="str">
            <v>Jacob</v>
          </cell>
          <cell r="K144" t="str">
            <v>Caroline-Herschel-Str 1</v>
          </cell>
          <cell r="L144" t="str">
            <v>31515</v>
          </cell>
          <cell r="M144" t="str">
            <v>Wunstorf</v>
          </cell>
        </row>
        <row r="145">
          <cell r="C145">
            <v>79758</v>
          </cell>
          <cell r="G145" t="str">
            <v>D198</v>
          </cell>
          <cell r="H145" t="str">
            <v>-</v>
          </cell>
          <cell r="I145" t="str">
            <v>VGTS GMBH NL MUENCHEN</v>
          </cell>
          <cell r="J145" t="str">
            <v>Jacob</v>
          </cell>
          <cell r="K145" t="str">
            <v>HERMANN-HESSE-STR 11</v>
          </cell>
          <cell r="L145" t="str">
            <v>85609</v>
          </cell>
          <cell r="M145" t="str">
            <v>ASCHHEIM</v>
          </cell>
        </row>
        <row r="146">
          <cell r="C146">
            <v>11677</v>
          </cell>
          <cell r="G146" t="str">
            <v>D199</v>
          </cell>
          <cell r="H146" t="str">
            <v>-</v>
          </cell>
          <cell r="I146" t="str">
            <v>NTEC Nutzfahrzeugtechnik GmbH</v>
          </cell>
          <cell r="J146" t="str">
            <v>Jacob</v>
          </cell>
          <cell r="K146" t="str">
            <v>Rudolf-Diesel-Str.1</v>
          </cell>
          <cell r="L146">
            <v>66877</v>
          </cell>
          <cell r="M146" t="str">
            <v>Ramstein-Miesenbach</v>
          </cell>
        </row>
        <row r="147">
          <cell r="C147">
            <v>187142</v>
          </cell>
          <cell r="G147" t="str">
            <v>D200</v>
          </cell>
          <cell r="H147" t="str">
            <v>-</v>
          </cell>
          <cell r="I147" t="str">
            <v>VICENTE  ALVAREZ, S.L.PALENCIA</v>
          </cell>
          <cell r="J147" t="str">
            <v>Elvira</v>
          </cell>
          <cell r="K147" t="str">
            <v>Ctra. Nacional 611, Km 1,2,</v>
          </cell>
          <cell r="L147" t="str">
            <v>34190</v>
          </cell>
          <cell r="M147" t="str">
            <v>Villamuriel de Cerrato</v>
          </cell>
        </row>
        <row r="148">
          <cell r="C148">
            <v>22779</v>
          </cell>
          <cell r="G148" t="str">
            <v>D201</v>
          </cell>
          <cell r="H148" t="str">
            <v>-</v>
          </cell>
          <cell r="I148" t="str">
            <v>NIJWA Sp. z o.o. Karski</v>
          </cell>
          <cell r="J148" t="str">
            <v>Elvira</v>
          </cell>
          <cell r="K148" t="str">
            <v>ul. Polna 1</v>
          </cell>
          <cell r="L148" t="str">
            <v>63-410</v>
          </cell>
          <cell r="M148" t="str">
            <v>KARSKI</v>
          </cell>
        </row>
        <row r="149">
          <cell r="C149">
            <v>56551</v>
          </cell>
          <cell r="G149" t="str">
            <v>D202</v>
          </cell>
          <cell r="H149" t="str">
            <v>-</v>
          </cell>
          <cell r="I149" t="str">
            <v>SCHLEYER GMBH</v>
          </cell>
          <cell r="J149" t="str">
            <v>Jacob</v>
          </cell>
          <cell r="K149" t="str">
            <v>OBERWANGER STRA#E 12</v>
          </cell>
          <cell r="L149" t="str">
            <v>87439</v>
          </cell>
          <cell r="M149" t="str">
            <v>KEMPTEN</v>
          </cell>
        </row>
        <row r="150">
          <cell r="C150">
            <v>37003</v>
          </cell>
          <cell r="G150" t="str">
            <v>D203</v>
          </cell>
          <cell r="H150" t="str">
            <v>-</v>
          </cell>
          <cell r="I150" t="str">
            <v>FERRONORDIC GMBH NL Dresden</v>
          </cell>
          <cell r="J150" t="str">
            <v>Jacob</v>
          </cell>
          <cell r="K150" t="str">
            <v>FRANKENRING 2</v>
          </cell>
          <cell r="L150" t="str">
            <v>01723</v>
          </cell>
          <cell r="M150" t="str">
            <v>KESSELSDORF</v>
          </cell>
        </row>
        <row r="151">
          <cell r="C151">
            <v>304279</v>
          </cell>
          <cell r="G151" t="str">
            <v>D204</v>
          </cell>
          <cell r="H151" t="str">
            <v>-</v>
          </cell>
          <cell r="I151" t="str">
            <v>TANDEM TRUCKS - KIELCE</v>
          </cell>
          <cell r="J151" t="str">
            <v>Elvira</v>
          </cell>
          <cell r="K151" t="str">
            <v>Kajetanów 212</v>
          </cell>
          <cell r="L151" t="str">
            <v>26-050</v>
          </cell>
          <cell r="M151" t="str">
            <v>ZAGNANSK</v>
          </cell>
        </row>
        <row r="152">
          <cell r="C152">
            <v>291158</v>
          </cell>
          <cell r="G152" t="str">
            <v>D205</v>
          </cell>
          <cell r="H152" t="str">
            <v>-</v>
          </cell>
          <cell r="I152" t="str">
            <v>TALLERES  BI-BAT, S.A.ALAVA</v>
          </cell>
          <cell r="J152" t="str">
            <v>Elvira</v>
          </cell>
          <cell r="K152" t="str">
            <v>Apdo. nº. 643, Pgno. Ind.</v>
          </cell>
          <cell r="L152" t="str">
            <v>01230</v>
          </cell>
          <cell r="M152" t="str">
            <v>NANCLARES DE LA OCA</v>
          </cell>
        </row>
        <row r="153">
          <cell r="C153">
            <v>1785</v>
          </cell>
          <cell r="G153" t="str">
            <v>D206</v>
          </cell>
          <cell r="H153" t="str">
            <v>-</v>
          </cell>
          <cell r="I153" t="str">
            <v>NFZ-FRANKEN GMBH</v>
          </cell>
          <cell r="J153" t="str">
            <v>Jacob</v>
          </cell>
          <cell r="K153" t="str">
            <v>AN DER STAUSTUFE 7</v>
          </cell>
          <cell r="L153" t="str">
            <v>97318</v>
          </cell>
          <cell r="M153" t="str">
            <v>KITZINGEN</v>
          </cell>
        </row>
        <row r="154">
          <cell r="C154">
            <v>291622</v>
          </cell>
          <cell r="G154" t="str">
            <v>D207</v>
          </cell>
          <cell r="H154" t="str">
            <v>-</v>
          </cell>
          <cell r="I154" t="str">
            <v>PROVEHIMA, S.A.ALICANTE</v>
          </cell>
          <cell r="J154" t="str">
            <v>Elvira</v>
          </cell>
          <cell r="K154" t="str">
            <v>Carretera de Ocaña Km. 401,</v>
          </cell>
          <cell r="L154" t="str">
            <v>03114</v>
          </cell>
          <cell r="M154" t="str">
            <v>El Rebolledo</v>
          </cell>
        </row>
        <row r="155">
          <cell r="C155">
            <v>295568</v>
          </cell>
          <cell r="G155" t="str">
            <v>D210</v>
          </cell>
          <cell r="H155" t="str">
            <v>-</v>
          </cell>
          <cell r="I155" t="str">
            <v>TALLERES INTER, S.L.</v>
          </cell>
          <cell r="J155" t="str">
            <v>Elvira</v>
          </cell>
          <cell r="K155" t="str">
            <v>Crta. Nacional 340, Km. 45,7, Apart</v>
          </cell>
          <cell r="L155" t="str">
            <v>12520</v>
          </cell>
          <cell r="M155" t="str">
            <v>NULES</v>
          </cell>
        </row>
        <row r="156">
          <cell r="C156">
            <v>413306</v>
          </cell>
          <cell r="G156" t="str">
            <v>D211</v>
          </cell>
          <cell r="H156" t="str">
            <v>-</v>
          </cell>
          <cell r="I156" t="str">
            <v>VOLVO MASZYNY KOMORNIKI</v>
          </cell>
          <cell r="J156" t="str">
            <v>Elvira</v>
          </cell>
          <cell r="K156" t="str">
            <v>PLATYNOWA 18</v>
          </cell>
          <cell r="L156" t="str">
            <v>62-052</v>
          </cell>
          <cell r="M156" t="str">
            <v>KOMORNIKI</v>
          </cell>
        </row>
        <row r="157">
          <cell r="C157">
            <v>319426</v>
          </cell>
          <cell r="G157" t="str">
            <v>D212</v>
          </cell>
          <cell r="H157" t="str">
            <v>-</v>
          </cell>
          <cell r="I157" t="str">
            <v>MANTEN. SERV. ONUBA, S.L.</v>
          </cell>
          <cell r="J157" t="str">
            <v>Elvira</v>
          </cell>
          <cell r="K157" t="str">
            <v>Pol#gono Industrial Bermejales,</v>
          </cell>
          <cell r="L157" t="str">
            <v>21840</v>
          </cell>
          <cell r="M157" t="str">
            <v>NIEBLA (HUELVA)</v>
          </cell>
        </row>
        <row r="158">
          <cell r="C158">
            <v>1438</v>
          </cell>
          <cell r="G158" t="str">
            <v>D213</v>
          </cell>
          <cell r="H158" t="str">
            <v>-</v>
          </cell>
          <cell r="I158" t="str">
            <v>VOLVO TRUCK CENTER STUTTGART</v>
          </cell>
          <cell r="J158" t="str">
            <v>Jacob</v>
          </cell>
          <cell r="K158" t="str">
            <v>LINGWIESENSTRASSE 5</v>
          </cell>
          <cell r="L158" t="str">
            <v>70825</v>
          </cell>
          <cell r="M158" t="str">
            <v>Korntal-Münchingen</v>
          </cell>
        </row>
        <row r="159">
          <cell r="C159">
            <v>11370</v>
          </cell>
          <cell r="G159" t="str">
            <v>D214</v>
          </cell>
          <cell r="H159" t="str">
            <v>-</v>
          </cell>
          <cell r="I159" t="str">
            <v>ERKES NFZ REPARATUR &amp; HANDEL GMBH</v>
          </cell>
          <cell r="J159" t="str">
            <v>Jacob</v>
          </cell>
          <cell r="K159" t="str">
            <v>DIESELSTRASSE 9</v>
          </cell>
          <cell r="L159" t="str">
            <v>41352</v>
          </cell>
          <cell r="M159" t="str">
            <v>KORSCHENBROICH (GLENN)</v>
          </cell>
        </row>
        <row r="160">
          <cell r="C160">
            <v>4900215</v>
          </cell>
          <cell r="G160" t="str">
            <v>D215</v>
          </cell>
          <cell r="H160" t="str">
            <v>-</v>
          </cell>
          <cell r="I160" t="str">
            <v>Henkelhausen GmbH &amp; Co. KG</v>
          </cell>
          <cell r="J160" t="str">
            <v>Jacob</v>
          </cell>
          <cell r="K160" t="str">
            <v>HAFENSTR 51</v>
          </cell>
          <cell r="L160" t="str">
            <v>47809</v>
          </cell>
          <cell r="M160" t="str">
            <v>Krefeld</v>
          </cell>
        </row>
        <row r="161">
          <cell r="C161">
            <v>412748</v>
          </cell>
          <cell r="G161" t="str">
            <v>D216</v>
          </cell>
          <cell r="H161" t="str">
            <v>-</v>
          </cell>
          <cell r="I161" t="str">
            <v>S.C.A. TALLERES ANDALUCI</v>
          </cell>
          <cell r="J161" t="str">
            <v>Elvira</v>
          </cell>
          <cell r="K161" t="str">
            <v>Calle Guinea 1-3-5, Pol. Ind. El Po</v>
          </cell>
          <cell r="L161" t="str">
            <v>11408</v>
          </cell>
          <cell r="M161" t="str">
            <v>JEREZ DE LA FRONTERA</v>
          </cell>
        </row>
        <row r="162">
          <cell r="C162">
            <v>5068</v>
          </cell>
          <cell r="G162" t="str">
            <v>D217</v>
          </cell>
          <cell r="H162" t="str">
            <v>-</v>
          </cell>
          <cell r="I162" t="str">
            <v>Ferronordic Künzell</v>
          </cell>
          <cell r="J162" t="str">
            <v>Jacob</v>
          </cell>
          <cell r="K162" t="str">
            <v>EDELZELLER WEG 34</v>
          </cell>
          <cell r="L162" t="str">
            <v>36093</v>
          </cell>
          <cell r="M162" t="str">
            <v>Künzell</v>
          </cell>
        </row>
        <row r="163">
          <cell r="C163">
            <v>22657</v>
          </cell>
          <cell r="G163" t="str">
            <v>D218</v>
          </cell>
          <cell r="H163" t="str">
            <v>-</v>
          </cell>
          <cell r="I163" t="str">
            <v>NIJWA Sp. z o.o. Kutno</v>
          </cell>
          <cell r="J163" t="str">
            <v>Elvira</v>
          </cell>
          <cell r="K163" t="str">
            <v>UL. Holenderska 3</v>
          </cell>
          <cell r="L163" t="str">
            <v>99-300</v>
          </cell>
          <cell r="M163" t="str">
            <v>KUTNO</v>
          </cell>
        </row>
        <row r="164">
          <cell r="C164">
            <v>151812</v>
          </cell>
          <cell r="G164" t="str">
            <v>D219</v>
          </cell>
          <cell r="H164" t="str">
            <v>-</v>
          </cell>
          <cell r="I164" t="str">
            <v>Volvo Truck Center Gerona</v>
          </cell>
          <cell r="J164" t="str">
            <v>Elvira</v>
          </cell>
          <cell r="K164" t="str">
            <v>Vilablareix, 1-3, Pol#gono</v>
          </cell>
          <cell r="L164" t="str">
            <v>17190</v>
          </cell>
          <cell r="M164" t="str">
            <v>SALT</v>
          </cell>
        </row>
        <row r="165">
          <cell r="C165">
            <v>57055</v>
          </cell>
          <cell r="G165" t="str">
            <v>D220</v>
          </cell>
          <cell r="H165" t="str">
            <v>-</v>
          </cell>
          <cell r="I165" t="str">
            <v>LECH-GARAGEN GMBH</v>
          </cell>
          <cell r="J165" t="str">
            <v>Jacob</v>
          </cell>
          <cell r="K165" t="str">
            <v>HUNNENSTRASSE 34</v>
          </cell>
          <cell r="L165" t="str">
            <v>86343</v>
          </cell>
          <cell r="M165" t="str">
            <v>Königsbrunn</v>
          </cell>
        </row>
        <row r="166">
          <cell r="C166">
            <v>5836</v>
          </cell>
          <cell r="G166" t="str">
            <v>D221</v>
          </cell>
          <cell r="H166" t="str">
            <v>-</v>
          </cell>
          <cell r="I166" t="str">
            <v>WESLE KFZ-BETRIEB GMBH</v>
          </cell>
          <cell r="J166" t="str">
            <v>Jacob</v>
          </cell>
          <cell r="K166" t="str">
            <v>DAIMLERSTR. 23</v>
          </cell>
          <cell r="L166" t="str">
            <v>32791</v>
          </cell>
          <cell r="M166" t="str">
            <v>LAGE</v>
          </cell>
        </row>
        <row r="167">
          <cell r="C167">
            <v>3872</v>
          </cell>
          <cell r="G167" t="str">
            <v>D222</v>
          </cell>
          <cell r="H167" t="str">
            <v>-</v>
          </cell>
          <cell r="I167" t="str">
            <v>TIP GERMANY GMBH</v>
          </cell>
          <cell r="J167" t="str">
            <v>Jacob</v>
          </cell>
          <cell r="K167" t="str">
            <v>CARLSFELDERSTRASSE 2</v>
          </cell>
          <cell r="L167" t="str">
            <v>06188</v>
          </cell>
          <cell r="M167" t="str">
            <v>LANDSBERG</v>
          </cell>
        </row>
        <row r="168">
          <cell r="C168">
            <v>4177</v>
          </cell>
          <cell r="G168" t="str">
            <v>D223</v>
          </cell>
          <cell r="H168" t="str">
            <v>-</v>
          </cell>
          <cell r="I168" t="str">
            <v>TIP GERMANY GMBH</v>
          </cell>
          <cell r="J168" t="str">
            <v>Jacob</v>
          </cell>
          <cell r="K168" t="str">
            <v>MAGIRUSSTRASSE 12</v>
          </cell>
          <cell r="L168" t="str">
            <v>89129</v>
          </cell>
          <cell r="M168" t="str">
            <v>LANGENAU</v>
          </cell>
        </row>
        <row r="169">
          <cell r="C169">
            <v>319078</v>
          </cell>
          <cell r="G169" t="str">
            <v>D224</v>
          </cell>
          <cell r="H169" t="str">
            <v>-</v>
          </cell>
          <cell r="I169" t="str">
            <v>Robert Aebi GmbH</v>
          </cell>
          <cell r="J169" t="str">
            <v>Jacob</v>
          </cell>
          <cell r="K169" t="str">
            <v>Engelberg 7</v>
          </cell>
          <cell r="L169" t="str">
            <v>88480</v>
          </cell>
          <cell r="M169" t="str">
            <v>Achstetten-Oberholzheim</v>
          </cell>
        </row>
        <row r="170">
          <cell r="C170">
            <v>305979</v>
          </cell>
          <cell r="G170" t="str">
            <v>D225</v>
          </cell>
          <cell r="H170" t="str">
            <v>-</v>
          </cell>
          <cell r="I170" t="str">
            <v>AU-BRE-TA NUTZFAHRZEUGSERVICE GMBH</v>
          </cell>
          <cell r="J170" t="str">
            <v>Jacob</v>
          </cell>
          <cell r="K170" t="str">
            <v>IN BOMMERSFELD 6</v>
          </cell>
          <cell r="L170" t="str">
            <v>66822</v>
          </cell>
          <cell r="M170" t="str">
            <v>LEBACH</v>
          </cell>
        </row>
        <row r="171">
          <cell r="C171">
            <v>601733</v>
          </cell>
          <cell r="G171" t="str">
            <v>D227</v>
          </cell>
          <cell r="H171" t="str">
            <v>-</v>
          </cell>
          <cell r="I171" t="str">
            <v>PROVEHIMA CUENCA</v>
          </cell>
          <cell r="J171" t="str">
            <v>Elvira</v>
          </cell>
          <cell r="K171" t="str">
            <v>Ctra. Madrid - Valencia, Km 230, Po</v>
          </cell>
          <cell r="L171" t="str">
            <v>16260</v>
          </cell>
          <cell r="M171" t="str">
            <v>Minglanilla</v>
          </cell>
        </row>
        <row r="172">
          <cell r="C172">
            <v>5183</v>
          </cell>
          <cell r="G172" t="str">
            <v>D228</v>
          </cell>
          <cell r="H172" t="str">
            <v>-</v>
          </cell>
          <cell r="I172" t="str">
            <v>ROLLE KRAFTFAHRZEUGSERVICE</v>
          </cell>
          <cell r="J172" t="str">
            <v>Jacob</v>
          </cell>
          <cell r="K172" t="str">
            <v>UNTERER AUENWEG 10</v>
          </cell>
          <cell r="L172" t="str">
            <v>88299</v>
          </cell>
          <cell r="M172" t="str">
            <v>Leutkirch im Allgäu</v>
          </cell>
        </row>
        <row r="173">
          <cell r="C173">
            <v>4367</v>
          </cell>
          <cell r="G173" t="str">
            <v>D229</v>
          </cell>
          <cell r="H173" t="str">
            <v>-</v>
          </cell>
          <cell r="I173" t="str">
            <v>FERRONORDIC GMBH</v>
          </cell>
          <cell r="J173" t="str">
            <v>Jacob</v>
          </cell>
          <cell r="K173" t="str">
            <v>IM ELBBODEN 3</v>
          </cell>
          <cell r="L173" t="str">
            <v>65549</v>
          </cell>
          <cell r="M173" t="str">
            <v>LIMBURG</v>
          </cell>
        </row>
        <row r="174">
          <cell r="C174">
            <v>1412</v>
          </cell>
          <cell r="G174" t="str">
            <v>D230</v>
          </cell>
          <cell r="H174" t="str">
            <v>-</v>
          </cell>
          <cell r="I174" t="str">
            <v>MOELLER &amp; BOULLIER GMBH</v>
          </cell>
          <cell r="J174" t="str">
            <v>Jacob</v>
          </cell>
          <cell r="K174" t="str">
            <v>BRUECKENSTRASSE 98</v>
          </cell>
          <cell r="L174" t="str">
            <v>32584</v>
          </cell>
          <cell r="M174" t="str">
            <v>Löhne</v>
          </cell>
        </row>
        <row r="175">
          <cell r="C175">
            <v>37001</v>
          </cell>
          <cell r="G175" t="str">
            <v>D231</v>
          </cell>
          <cell r="H175" t="str">
            <v>-</v>
          </cell>
          <cell r="I175" t="str">
            <v>FERRONORDIC GMBH NL Kassel</v>
          </cell>
          <cell r="J175" t="str">
            <v>Jacob</v>
          </cell>
          <cell r="K175" t="str">
            <v>MAX PLANCKSTR 7</v>
          </cell>
          <cell r="L175" t="str">
            <v>34253</v>
          </cell>
          <cell r="M175" t="str">
            <v>LOHFELDEN</v>
          </cell>
        </row>
        <row r="176">
          <cell r="C176">
            <v>4531</v>
          </cell>
          <cell r="G176" t="str">
            <v>D232</v>
          </cell>
          <cell r="H176" t="str">
            <v>-</v>
          </cell>
          <cell r="I176" t="str">
            <v>LSL LKW-SERVICE LOHNE GMBH</v>
          </cell>
          <cell r="J176" t="str">
            <v>Jacob</v>
          </cell>
          <cell r="K176" t="str">
            <v>INDUSTRIERING 5</v>
          </cell>
          <cell r="L176" t="str">
            <v>49393</v>
          </cell>
          <cell r="M176" t="str">
            <v>Löhne</v>
          </cell>
        </row>
        <row r="177">
          <cell r="C177">
            <v>5258</v>
          </cell>
          <cell r="G177" t="str">
            <v>D233</v>
          </cell>
          <cell r="H177" t="str">
            <v>-</v>
          </cell>
          <cell r="I177" t="str">
            <v>WELLER GMBH &amp; CO BETRIEBS KG</v>
          </cell>
          <cell r="J177" t="str">
            <v>Jacob</v>
          </cell>
          <cell r="K177" t="str">
            <v>TALSTRASSE 11</v>
          </cell>
          <cell r="L177" t="str">
            <v>73547</v>
          </cell>
          <cell r="M177" t="str">
            <v>LORCH</v>
          </cell>
        </row>
        <row r="178">
          <cell r="C178">
            <v>5547</v>
          </cell>
          <cell r="G178" t="str">
            <v>D234</v>
          </cell>
          <cell r="H178" t="str">
            <v>-</v>
          </cell>
          <cell r="I178" t="str">
            <v>Ferronordic GmbH</v>
          </cell>
          <cell r="J178" t="str">
            <v>Jacob</v>
          </cell>
          <cell r="K178" t="str">
            <v>LUDWIG ERHARD STRASSE 36</v>
          </cell>
          <cell r="L178" t="str">
            <v>64653</v>
          </cell>
          <cell r="M178" t="str">
            <v>LORSCH</v>
          </cell>
        </row>
        <row r="179">
          <cell r="C179">
            <v>3567</v>
          </cell>
          <cell r="G179" t="str">
            <v>D235</v>
          </cell>
          <cell r="H179" t="str">
            <v>-</v>
          </cell>
          <cell r="I179" t="str">
            <v>SCHULLIGEN GMBH</v>
          </cell>
          <cell r="J179" t="str">
            <v>Jacob</v>
          </cell>
          <cell r="K179" t="str">
            <v>SAARBRUCKER STRASSE 227</v>
          </cell>
          <cell r="L179" t="str">
            <v>66679</v>
          </cell>
          <cell r="M179" t="str">
            <v>LOSHEIM AM SEE</v>
          </cell>
        </row>
        <row r="180">
          <cell r="C180">
            <v>40013</v>
          </cell>
          <cell r="G180" t="str">
            <v>D236</v>
          </cell>
          <cell r="H180" t="str">
            <v>-</v>
          </cell>
          <cell r="I180" t="str">
            <v>VGTSN Luebeck</v>
          </cell>
          <cell r="J180" t="str">
            <v>Jacob</v>
          </cell>
          <cell r="K180" t="str">
            <v>SPENGLER STRASSE 57</v>
          </cell>
          <cell r="L180" t="str">
            <v>23556</v>
          </cell>
          <cell r="M180" t="str">
            <v>Lübeck</v>
          </cell>
        </row>
        <row r="181">
          <cell r="C181">
            <v>5216</v>
          </cell>
          <cell r="G181" t="str">
            <v>D237</v>
          </cell>
          <cell r="H181" t="str">
            <v>-</v>
          </cell>
          <cell r="I181" t="str">
            <v>TRUCK SERVICE LUENEBERG GMBH</v>
          </cell>
          <cell r="J181" t="str">
            <v>Jacob</v>
          </cell>
          <cell r="K181" t="str">
            <v>GEBRUEDER HEYN STRASSE 10</v>
          </cell>
          <cell r="L181" t="str">
            <v>21337</v>
          </cell>
          <cell r="M181" t="str">
            <v>Lüneburg</v>
          </cell>
        </row>
        <row r="182">
          <cell r="C182">
            <v>606866</v>
          </cell>
          <cell r="G182" t="str">
            <v>D238</v>
          </cell>
          <cell r="H182" t="str">
            <v>-</v>
          </cell>
          <cell r="I182" t="str">
            <v>TALLERES BI-BAT, S.A. (LA RIOJA)</v>
          </cell>
          <cell r="J182" t="str">
            <v>Elvira</v>
          </cell>
          <cell r="K182" t="str">
            <v>Avda. R#o Cidacos. Parcela 190-191,</v>
          </cell>
          <cell r="L182" t="str">
            <v>26150</v>
          </cell>
          <cell r="M182" t="str">
            <v>Agoncillo LA RIOJA</v>
          </cell>
        </row>
        <row r="183">
          <cell r="C183">
            <v>305025</v>
          </cell>
          <cell r="G183" t="str">
            <v>D239</v>
          </cell>
          <cell r="H183" t="str">
            <v>-</v>
          </cell>
          <cell r="I183" t="str">
            <v>TKS TRANSPORTKALTE&amp;LKW SERVICE GMBH</v>
          </cell>
          <cell r="J183" t="str">
            <v>Jacob</v>
          </cell>
          <cell r="K183" t="str">
            <v>GERBERSTR. 3, 1/4</v>
          </cell>
          <cell r="L183" t="str">
            <v>85077</v>
          </cell>
          <cell r="M183" t="str">
            <v>MANCHING</v>
          </cell>
        </row>
        <row r="184">
          <cell r="C184">
            <v>5988</v>
          </cell>
          <cell r="G184" t="str">
            <v>D241</v>
          </cell>
          <cell r="H184" t="str">
            <v>-</v>
          </cell>
          <cell r="I184" t="str">
            <v>AUGE GMBH</v>
          </cell>
          <cell r="J184" t="str">
            <v>Jacob</v>
          </cell>
          <cell r="K184" t="str">
            <v>ERNST-FERTIG-STRASSE 6</v>
          </cell>
          <cell r="L184" t="str">
            <v>97828</v>
          </cell>
          <cell r="M184" t="str">
            <v>Marktheidenfeld</v>
          </cell>
        </row>
        <row r="185">
          <cell r="C185">
            <v>40014</v>
          </cell>
          <cell r="G185" t="str">
            <v>D242</v>
          </cell>
          <cell r="H185" t="str">
            <v>-</v>
          </cell>
          <cell r="I185" t="str">
            <v>VGTSN Marne</v>
          </cell>
          <cell r="J185" t="str">
            <v>Jacob</v>
          </cell>
          <cell r="K185" t="str">
            <v>SUDERSTRA#E 46</v>
          </cell>
          <cell r="L185" t="str">
            <v>25706</v>
          </cell>
          <cell r="M185" t="str">
            <v>MARNE</v>
          </cell>
        </row>
        <row r="186">
          <cell r="C186">
            <v>748676</v>
          </cell>
          <cell r="G186" t="str">
            <v>D244</v>
          </cell>
          <cell r="H186" t="str">
            <v>-</v>
          </cell>
          <cell r="I186" t="str">
            <v>CIAL. DE AUTOMOCION RUBIO,S.L. (PM)</v>
          </cell>
          <cell r="J186" t="str">
            <v>Elvira</v>
          </cell>
          <cell r="K186" t="str">
            <v>C/ Gremi Porgadors, N# 11,</v>
          </cell>
          <cell r="L186" t="str">
            <v>07009</v>
          </cell>
          <cell r="M186" t="str">
            <v>Palma de Mallorca</v>
          </cell>
        </row>
        <row r="187">
          <cell r="C187">
            <v>4911</v>
          </cell>
          <cell r="G187" t="str">
            <v>D245</v>
          </cell>
          <cell r="H187" t="str">
            <v>-</v>
          </cell>
          <cell r="I187" t="str">
            <v>A+T Nutzfahrzeuge Süd-West GmbH</v>
          </cell>
          <cell r="J187" t="str">
            <v>Jacob</v>
          </cell>
          <cell r="K187" t="str">
            <v>EMMENERSTR. 2</v>
          </cell>
          <cell r="L187" t="str">
            <v>49716</v>
          </cell>
          <cell r="M187" t="str">
            <v>MEPPEN</v>
          </cell>
        </row>
        <row r="188">
          <cell r="C188">
            <v>11867</v>
          </cell>
          <cell r="G188" t="str">
            <v>D246</v>
          </cell>
          <cell r="H188" t="str">
            <v>-</v>
          </cell>
          <cell r="I188" t="str">
            <v>GOTZFRIED NUTZFAHRZEUGE GMBH</v>
          </cell>
          <cell r="J188" t="str">
            <v>Jacob</v>
          </cell>
          <cell r="K188" t="str">
            <v>BREITENBERGSTRASSE 4</v>
          </cell>
          <cell r="L188" t="str">
            <v>87719</v>
          </cell>
          <cell r="M188" t="str">
            <v>MINDELHEIM</v>
          </cell>
        </row>
        <row r="189">
          <cell r="C189">
            <v>750357</v>
          </cell>
          <cell r="G189" t="str">
            <v>D247</v>
          </cell>
          <cell r="H189" t="str">
            <v>-</v>
          </cell>
          <cell r="I189" t="str">
            <v>TECVETRUCKS, S.L.</v>
          </cell>
          <cell r="J189" t="str">
            <v>Elvira</v>
          </cell>
          <cell r="K189" t="str">
            <v>Carretera Leon - Astorga Km. 4,</v>
          </cell>
          <cell r="L189" t="str">
            <v>24010</v>
          </cell>
          <cell r="M189" t="str">
            <v>Trobajo del Camino</v>
          </cell>
        </row>
        <row r="190">
          <cell r="C190">
            <v>22664</v>
          </cell>
          <cell r="G190" t="str">
            <v>D248</v>
          </cell>
          <cell r="H190" t="str">
            <v>-</v>
          </cell>
          <cell r="I190" t="str">
            <v>VGTC MLOCHOW</v>
          </cell>
          <cell r="J190" t="str">
            <v>Elvira</v>
          </cell>
          <cell r="K190" t="str">
            <v>AL. KATOWICKA 215</v>
          </cell>
          <cell r="L190" t="str">
            <v>05-831</v>
          </cell>
          <cell r="M190" t="str">
            <v>MLOCHOW</v>
          </cell>
        </row>
        <row r="191">
          <cell r="C191">
            <v>2741</v>
          </cell>
          <cell r="G191" t="str">
            <v>D250</v>
          </cell>
          <cell r="H191" t="str">
            <v>-</v>
          </cell>
          <cell r="I191" t="str">
            <v>ToJa Nutzfahrzeuge GmbH &amp; Co KG</v>
          </cell>
          <cell r="J191" t="str">
            <v>Jacob</v>
          </cell>
          <cell r="K191" t="str">
            <v>KAMPER STR. 62</v>
          </cell>
          <cell r="L191" t="str">
            <v>47445</v>
          </cell>
          <cell r="M191" t="str">
            <v>MOERS</v>
          </cell>
        </row>
        <row r="192">
          <cell r="C192">
            <v>825233</v>
          </cell>
          <cell r="G192" t="str">
            <v>D251</v>
          </cell>
          <cell r="H192" t="str">
            <v>-</v>
          </cell>
          <cell r="I192" t="str">
            <v>TALLERES  SANFER, S.A.TRUJILLANOS</v>
          </cell>
          <cell r="J192" t="str">
            <v>Elvira</v>
          </cell>
          <cell r="K192" t="str">
            <v>Parcela 63, Pol#gono Industrial 8</v>
          </cell>
          <cell r="L192" t="str">
            <v>06892</v>
          </cell>
          <cell r="M192" t="str">
            <v>Trujillanos</v>
          </cell>
        </row>
        <row r="193">
          <cell r="C193">
            <v>5688</v>
          </cell>
          <cell r="G193" t="str">
            <v>D252</v>
          </cell>
          <cell r="H193" t="str">
            <v>-</v>
          </cell>
          <cell r="I193" t="str">
            <v>AUTOSERVICE WALTER GMBH &amp; CO KG</v>
          </cell>
          <cell r="J193" t="str">
            <v>Jacob</v>
          </cell>
          <cell r="K193" t="str">
            <v>SIEMENSSTRASSE 8</v>
          </cell>
          <cell r="L193" t="str">
            <v>35325</v>
          </cell>
          <cell r="M193" t="str">
            <v>Mücke</v>
          </cell>
        </row>
        <row r="194">
          <cell r="C194">
            <v>90027</v>
          </cell>
          <cell r="G194" t="str">
            <v>D253</v>
          </cell>
          <cell r="H194" t="str">
            <v>-</v>
          </cell>
          <cell r="I194" t="str">
            <v>A+T Nutzfahrzeuge Süd-West GmbH</v>
          </cell>
          <cell r="J194" t="str">
            <v>Jacob</v>
          </cell>
          <cell r="K194" t="str">
            <v>ROBERT BOSCH STRASSE 14</v>
          </cell>
          <cell r="L194" t="str">
            <v>48153</v>
          </cell>
          <cell r="M194" t="str">
            <v>Münster</v>
          </cell>
        </row>
        <row r="195">
          <cell r="C195">
            <v>874725</v>
          </cell>
          <cell r="G195" t="str">
            <v>D255</v>
          </cell>
          <cell r="H195" t="str">
            <v>-</v>
          </cell>
          <cell r="I195" t="str">
            <v>T.V.I. DE LA RIBERA, S.L.</v>
          </cell>
          <cell r="J195" t="str">
            <v>Elvira</v>
          </cell>
          <cell r="K195" t="str">
            <v>Avenida Costaj#n, N# 13</v>
          </cell>
          <cell r="L195" t="str">
            <v>09400</v>
          </cell>
          <cell r="M195" t="str">
            <v>ARANDA DE DUERO</v>
          </cell>
        </row>
        <row r="196">
          <cell r="C196">
            <v>912017</v>
          </cell>
          <cell r="G196" t="str">
            <v>D256</v>
          </cell>
          <cell r="H196" t="str">
            <v>-</v>
          </cell>
          <cell r="I196" t="str">
            <v>VOLCANARIAS SERVICE CENTER, SL</v>
          </cell>
          <cell r="J196" t="str">
            <v>Elvira</v>
          </cell>
          <cell r="K196" t="str">
            <v>Calle Benjamin Franklin s/n. Nave 3</v>
          </cell>
          <cell r="L196" t="str">
            <v>38109</v>
          </cell>
          <cell r="M196" t="str">
            <v>EL ROSARIO</v>
          </cell>
        </row>
        <row r="197">
          <cell r="C197">
            <v>8682</v>
          </cell>
          <cell r="G197" t="str">
            <v>D257</v>
          </cell>
          <cell r="H197" t="str">
            <v>-</v>
          </cell>
          <cell r="I197" t="str">
            <v>SCHOENWETTER + CO</v>
          </cell>
          <cell r="J197" t="str">
            <v>Jacob</v>
          </cell>
          <cell r="K197" t="str">
            <v>PAPPELALLEE 42</v>
          </cell>
          <cell r="L197" t="str">
            <v>14554</v>
          </cell>
          <cell r="M197" t="str">
            <v>NEUSEDDIN</v>
          </cell>
        </row>
        <row r="198">
          <cell r="C198">
            <v>5878</v>
          </cell>
          <cell r="G198" t="str">
            <v>D260</v>
          </cell>
          <cell r="H198" t="str">
            <v>-</v>
          </cell>
          <cell r="I198" t="str">
            <v>POPP FAHRZEUGBAU GMBH</v>
          </cell>
          <cell r="J198" t="str">
            <v>Jacob</v>
          </cell>
          <cell r="K198" t="str">
            <v>STEINBRUCHENSTR. 9</v>
          </cell>
          <cell r="L198" t="str">
            <v>99428</v>
          </cell>
          <cell r="M198" t="str">
            <v>NOHRA</v>
          </cell>
        </row>
        <row r="199">
          <cell r="C199">
            <v>37013</v>
          </cell>
          <cell r="G199" t="str">
            <v>D261</v>
          </cell>
          <cell r="H199" t="str">
            <v>-</v>
          </cell>
          <cell r="I199" t="str">
            <v>Ferronordic Nordhausen</v>
          </cell>
          <cell r="J199" t="str">
            <v>Jacob</v>
          </cell>
          <cell r="K199" t="str">
            <v>S DSTRASSE 10</v>
          </cell>
          <cell r="L199" t="str">
            <v>99734</v>
          </cell>
          <cell r="M199" t="str">
            <v>NORDHAUSEN</v>
          </cell>
        </row>
        <row r="200">
          <cell r="C200">
            <v>22656</v>
          </cell>
          <cell r="G200" t="str">
            <v>D262</v>
          </cell>
          <cell r="H200" t="str">
            <v>-</v>
          </cell>
          <cell r="I200" t="str">
            <v>NIJWA Sp. z o.o. NOVA</v>
          </cell>
          <cell r="J200" t="str">
            <v>Elvira</v>
          </cell>
          <cell r="K200" t="str">
            <v>UL. ZAKLADOWA 1</v>
          </cell>
          <cell r="L200" t="str">
            <v>86-060</v>
          </cell>
          <cell r="M200" t="str">
            <v>NOWA WIES WIELKA</v>
          </cell>
        </row>
        <row r="201">
          <cell r="C201">
            <v>413315</v>
          </cell>
          <cell r="D201">
            <v>413314</v>
          </cell>
          <cell r="G201" t="str">
            <v>D263</v>
          </cell>
          <cell r="H201" t="str">
            <v>-</v>
          </cell>
          <cell r="I201" t="str">
            <v>VOLVO MASZYNY SITKOWKA-NOWINY</v>
          </cell>
          <cell r="J201" t="str">
            <v>Elvira</v>
          </cell>
          <cell r="K201" t="str">
            <v>UL.ZAKLADOWA 1</v>
          </cell>
          <cell r="L201" t="str">
            <v>26-052</v>
          </cell>
          <cell r="M201" t="str">
            <v>SITKOWKA-NOWINY</v>
          </cell>
        </row>
        <row r="202">
          <cell r="C202">
            <v>13160</v>
          </cell>
          <cell r="G202" t="str">
            <v>D264</v>
          </cell>
          <cell r="H202" t="str">
            <v>-</v>
          </cell>
          <cell r="I202" t="str">
            <v>POPP FAHRZEUGBAU GMBH</v>
          </cell>
          <cell r="J202" t="str">
            <v>Jacob</v>
          </cell>
          <cell r="K202" t="str">
            <v>AUESSERE BUCHERSTRASSE 54</v>
          </cell>
          <cell r="L202" t="str">
            <v>90425</v>
          </cell>
          <cell r="M202" t="str">
            <v>Nürnberg</v>
          </cell>
        </row>
        <row r="203">
          <cell r="C203">
            <v>933334</v>
          </cell>
          <cell r="G203" t="str">
            <v>D265</v>
          </cell>
          <cell r="H203" t="str">
            <v>-</v>
          </cell>
          <cell r="I203" t="str">
            <v>VICENTE ALVAREZ, S.L. (VALLADOL)</v>
          </cell>
          <cell r="J203" t="str">
            <v>Elvira</v>
          </cell>
          <cell r="K203" t="str">
            <v>Ronda del Sauce, parcela 30,</v>
          </cell>
          <cell r="L203" t="str">
            <v>93334</v>
          </cell>
          <cell r="M203" t="str">
            <v>La Cist#rniga</v>
          </cell>
        </row>
        <row r="204">
          <cell r="C204">
            <v>911911</v>
          </cell>
          <cell r="G204" t="str">
            <v>D266</v>
          </cell>
          <cell r="H204" t="str">
            <v>-</v>
          </cell>
          <cell r="I204" t="str">
            <v>Viertel Motoren GmbH</v>
          </cell>
          <cell r="J204" t="str">
            <v>Jacob</v>
          </cell>
          <cell r="K204" t="str">
            <v>SIGMUNDSTRASSE 154</v>
          </cell>
          <cell r="L204" t="str">
            <v>90431</v>
          </cell>
          <cell r="M204" t="str">
            <v>Nürnberg</v>
          </cell>
        </row>
        <row r="205">
          <cell r="C205">
            <v>1032</v>
          </cell>
          <cell r="G205" t="str">
            <v>D267</v>
          </cell>
          <cell r="H205" t="str">
            <v>-</v>
          </cell>
          <cell r="I205" t="str">
            <v>KNOLL  KFZ SERVICE GMBH</v>
          </cell>
          <cell r="J205" t="str">
            <v>Jacob</v>
          </cell>
          <cell r="K205" t="str">
            <v>THEUMAERSTRASSE 3</v>
          </cell>
          <cell r="L205" t="str">
            <v>08606</v>
          </cell>
          <cell r="M205" t="str">
            <v>OELSNITZ</v>
          </cell>
        </row>
        <row r="206">
          <cell r="C206">
            <v>37002</v>
          </cell>
          <cell r="G206" t="str">
            <v>D268</v>
          </cell>
          <cell r="H206" t="str">
            <v>-</v>
          </cell>
          <cell r="I206" t="str">
            <v>FERRONORDIC GMBH NL Offenbach</v>
          </cell>
          <cell r="J206" t="str">
            <v>Jacob</v>
          </cell>
          <cell r="K206" t="str">
            <v>ROWENTASTRASSE 8</v>
          </cell>
          <cell r="L206" t="str">
            <v>63071</v>
          </cell>
          <cell r="M206" t="str">
            <v>OFFENBACH</v>
          </cell>
        </row>
        <row r="207">
          <cell r="C207">
            <v>413308</v>
          </cell>
          <cell r="G207" t="str">
            <v>D269</v>
          </cell>
          <cell r="H207" t="str">
            <v>-</v>
          </cell>
          <cell r="I207" t="str">
            <v>VOLVO MASZYNY OLSZTYN</v>
          </cell>
          <cell r="J207" t="str">
            <v>Elvira</v>
          </cell>
          <cell r="K207" t="str">
            <v>ul. Jastrzebia 6B</v>
          </cell>
          <cell r="L207" t="str">
            <v xml:space="preserve">11-041 </v>
          </cell>
          <cell r="M207" t="str">
            <v>Olsztyn</v>
          </cell>
        </row>
        <row r="208">
          <cell r="C208">
            <v>23062</v>
          </cell>
          <cell r="G208" t="str">
            <v>D270</v>
          </cell>
          <cell r="H208" t="str">
            <v>-</v>
          </cell>
          <cell r="I208" t="str">
            <v>ALDO OLSZTYN</v>
          </cell>
          <cell r="J208" t="str">
            <v>Elvira</v>
          </cell>
          <cell r="K208" t="str">
            <v>KOLOBRZESKA 54</v>
          </cell>
          <cell r="L208" t="str">
            <v>10-434</v>
          </cell>
          <cell r="M208" t="str">
            <v>OLSZTYN</v>
          </cell>
        </row>
        <row r="209">
          <cell r="C209">
            <v>4565</v>
          </cell>
          <cell r="G209" t="str">
            <v>D271</v>
          </cell>
          <cell r="H209" t="str">
            <v>-</v>
          </cell>
          <cell r="I209" t="str">
            <v>A+T Nutzfahrzeuge Süd-West GmbH</v>
          </cell>
          <cell r="J209" t="str">
            <v>Jacob</v>
          </cell>
          <cell r="K209" t="str">
            <v>BENZSTRASSE 13-15</v>
          </cell>
          <cell r="L209" t="str">
            <v>49076</v>
          </cell>
          <cell r="M209" t="str">
            <v>Osnabrück</v>
          </cell>
        </row>
        <row r="210">
          <cell r="C210">
            <v>40015</v>
          </cell>
          <cell r="G210" t="str">
            <v>D272</v>
          </cell>
          <cell r="H210" t="str">
            <v>-</v>
          </cell>
          <cell r="I210" t="str">
            <v>VGTSN Osterroenfeld</v>
          </cell>
          <cell r="J210" t="str">
            <v>Jacob</v>
          </cell>
          <cell r="K210" t="str">
            <v>AUGUST-BORSIG-STRA#E 3</v>
          </cell>
          <cell r="L210" t="str">
            <v>24783</v>
          </cell>
          <cell r="M210" t="str">
            <v>Osterrönfeld</v>
          </cell>
        </row>
        <row r="211">
          <cell r="C211">
            <v>413300</v>
          </cell>
          <cell r="G211" t="str">
            <v>D276</v>
          </cell>
          <cell r="H211" t="str">
            <v>-</v>
          </cell>
          <cell r="I211" t="str">
            <v>Volvo Maszyny  PIETRZYKOWICE</v>
          </cell>
          <cell r="J211" t="str">
            <v>Elvira</v>
          </cell>
          <cell r="K211" t="str">
            <v>FABRYCZNA 28</v>
          </cell>
          <cell r="L211" t="str">
            <v>55-080</v>
          </cell>
          <cell r="M211" t="str">
            <v>PIETRZYKOWICE</v>
          </cell>
        </row>
        <row r="212">
          <cell r="C212">
            <v>22771</v>
          </cell>
          <cell r="G212" t="str">
            <v>D277</v>
          </cell>
          <cell r="H212" t="str">
            <v>-</v>
          </cell>
          <cell r="I212" t="str">
            <v>VGTC PIETRZYKOWICE</v>
          </cell>
          <cell r="J212" t="str">
            <v>Elvira</v>
          </cell>
          <cell r="K212" t="str">
            <v>FABRYCZNA 28</v>
          </cell>
          <cell r="L212" t="str">
            <v>55-080</v>
          </cell>
          <cell r="M212" t="str">
            <v>PIETRZYKOWICE</v>
          </cell>
        </row>
        <row r="213">
          <cell r="C213">
            <v>22765</v>
          </cell>
          <cell r="G213" t="str">
            <v>D278</v>
          </cell>
          <cell r="H213" t="str">
            <v>-</v>
          </cell>
          <cell r="I213" t="str">
            <v>OMEGA PILZNO</v>
          </cell>
          <cell r="J213" t="str">
            <v>Elvira</v>
          </cell>
          <cell r="K213" t="str">
            <v>KRASZEWSKIEGO 44</v>
          </cell>
          <cell r="L213" t="str">
            <v>39-220</v>
          </cell>
          <cell r="M213" t="str">
            <v>PILZNO</v>
          </cell>
        </row>
        <row r="214">
          <cell r="C214">
            <v>40016</v>
          </cell>
          <cell r="G214" t="str">
            <v>D279</v>
          </cell>
          <cell r="H214" t="str">
            <v>-</v>
          </cell>
          <cell r="I214" t="str">
            <v>VGTSN Pinneberg</v>
          </cell>
          <cell r="J214" t="str">
            <v>Jacob</v>
          </cell>
          <cell r="K214" t="str">
            <v>HADERSLEBENER STRASSE 1C</v>
          </cell>
          <cell r="L214" t="str">
            <v>25421</v>
          </cell>
          <cell r="M214" t="str">
            <v>PINNEBERG</v>
          </cell>
        </row>
        <row r="215">
          <cell r="C215">
            <v>1256</v>
          </cell>
          <cell r="G215" t="str">
            <v>D280</v>
          </cell>
          <cell r="H215" t="str">
            <v>-</v>
          </cell>
          <cell r="I215" t="str">
            <v>JUNGBLUTH NFZ SERVICE UND MIET GMBH</v>
          </cell>
          <cell r="J215" t="str">
            <v>Jacob</v>
          </cell>
          <cell r="K215" t="str">
            <v>SAFFIGER STRASSE 4</v>
          </cell>
          <cell r="L215" t="str">
            <v>56637</v>
          </cell>
          <cell r="M215" t="str">
            <v>PLAIDT</v>
          </cell>
        </row>
        <row r="216">
          <cell r="C216">
            <v>5990</v>
          </cell>
          <cell r="G216" t="str">
            <v>D281</v>
          </cell>
          <cell r="H216" t="str">
            <v>-</v>
          </cell>
          <cell r="I216" t="str">
            <v>NEITZKE FAHRZEUGSERVICE GMBH</v>
          </cell>
          <cell r="J216" t="str">
            <v>Jacob</v>
          </cell>
          <cell r="K216" t="str">
            <v>AUTOMEILE 3</v>
          </cell>
          <cell r="L216" t="str">
            <v>17291</v>
          </cell>
          <cell r="M216" t="str">
            <v>PRENZLAU</v>
          </cell>
        </row>
        <row r="217">
          <cell r="C217">
            <v>413301</v>
          </cell>
          <cell r="G217" t="str">
            <v>D282</v>
          </cell>
          <cell r="H217" t="str">
            <v>-</v>
          </cell>
          <cell r="I217" t="str">
            <v>VOLVO MASZYNY PRUSZCZ GDANSKI</v>
          </cell>
          <cell r="J217" t="str">
            <v>Elvira</v>
          </cell>
          <cell r="K217" t="str">
            <v>BEDZIESZYN 101</v>
          </cell>
          <cell r="L217" t="str">
            <v>83-000</v>
          </cell>
          <cell r="M217" t="str">
            <v>PRUSZCZ GDANSKI</v>
          </cell>
        </row>
        <row r="218">
          <cell r="C218">
            <v>22750</v>
          </cell>
          <cell r="G218" t="str">
            <v>D283</v>
          </cell>
          <cell r="H218" t="str">
            <v>-</v>
          </cell>
          <cell r="I218" t="str">
            <v>VGTC PRUSZCZ GD</v>
          </cell>
          <cell r="J218" t="str">
            <v>Elvira</v>
          </cell>
          <cell r="K218" t="str">
            <v>BEDZIESZYN 101</v>
          </cell>
          <cell r="L218" t="str">
            <v>83-000</v>
          </cell>
          <cell r="M218" t="str">
            <v>PRUSZCZ GDANSKI</v>
          </cell>
        </row>
        <row r="219">
          <cell r="C219">
            <v>22761</v>
          </cell>
          <cell r="G219" t="str">
            <v>D284</v>
          </cell>
          <cell r="H219" t="str">
            <v>-</v>
          </cell>
          <cell r="I219" t="str">
            <v>TMiK DZIDA - PSZCZYNA</v>
          </cell>
          <cell r="J219" t="str">
            <v>Elvira</v>
          </cell>
          <cell r="K219" t="str">
            <v>UL HALLERA 17</v>
          </cell>
          <cell r="L219" t="str">
            <v>43-200</v>
          </cell>
          <cell r="M219" t="str">
            <v>PSZCZYNA</v>
          </cell>
        </row>
        <row r="220">
          <cell r="C220">
            <v>22764</v>
          </cell>
          <cell r="G220" t="str">
            <v>D285</v>
          </cell>
          <cell r="H220" t="str">
            <v>-</v>
          </cell>
          <cell r="I220" t="str">
            <v>INTRUCK RADOM</v>
          </cell>
          <cell r="J220" t="str">
            <v>Elvira</v>
          </cell>
          <cell r="K220" t="str">
            <v>KIELECKA 118</v>
          </cell>
          <cell r="L220" t="str">
            <v>26-600</v>
          </cell>
          <cell r="M220" t="str">
            <v>RADOM</v>
          </cell>
        </row>
        <row r="221">
          <cell r="C221">
            <v>4333</v>
          </cell>
          <cell r="G221" t="str">
            <v>D286</v>
          </cell>
          <cell r="H221" t="str">
            <v>-</v>
          </cell>
          <cell r="I221" t="str">
            <v>JUNGBLUTH NUTZFAHRZ SERV &amp; MIET GMB</v>
          </cell>
          <cell r="J221" t="str">
            <v>Jacob</v>
          </cell>
          <cell r="K221" t="str">
            <v>SAELZER STRASSE 26</v>
          </cell>
          <cell r="L221" t="str">
            <v>56235</v>
          </cell>
          <cell r="M221" t="str">
            <v>RANSBACH-BAUMBACH</v>
          </cell>
        </row>
        <row r="222">
          <cell r="C222">
            <v>1066</v>
          </cell>
          <cell r="G222" t="str">
            <v>D289</v>
          </cell>
          <cell r="H222" t="str">
            <v>-</v>
          </cell>
          <cell r="I222" t="str">
            <v>Wolf-NFZ-Service GmbH</v>
          </cell>
          <cell r="J222" t="str">
            <v>Jacob</v>
          </cell>
          <cell r="K222" t="str">
            <v>RAUTBRUEHL 6</v>
          </cell>
          <cell r="L222" t="str">
            <v>88214</v>
          </cell>
          <cell r="M222" t="str">
            <v>RAVENSBURG</v>
          </cell>
        </row>
        <row r="223">
          <cell r="C223">
            <v>5191</v>
          </cell>
          <cell r="G223" t="str">
            <v>D290</v>
          </cell>
          <cell r="H223" t="str">
            <v>-</v>
          </cell>
          <cell r="I223" t="str">
            <v>TIP GERMANY GMBH</v>
          </cell>
          <cell r="J223" t="str">
            <v>Jacob</v>
          </cell>
          <cell r="K223" t="str">
            <v>SCHMALKALDER STRASSE 11</v>
          </cell>
          <cell r="L223" t="str">
            <v>45665</v>
          </cell>
          <cell r="M223" t="str">
            <v>RECKLINGHAUSEN</v>
          </cell>
        </row>
        <row r="224">
          <cell r="C224">
            <v>56487</v>
          </cell>
          <cell r="G224" t="str">
            <v>D291</v>
          </cell>
          <cell r="H224" t="str">
            <v>-</v>
          </cell>
          <cell r="I224" t="str">
            <v>STEPHAN OTTO NUTZFAHRZEUGE</v>
          </cell>
          <cell r="J224" t="str">
            <v>Jacob</v>
          </cell>
          <cell r="K224" t="str">
            <v>BUCHENSTR. 12</v>
          </cell>
          <cell r="L224" t="str">
            <v>08468</v>
          </cell>
          <cell r="M224" t="str">
            <v>REICHENBACH</v>
          </cell>
        </row>
        <row r="225">
          <cell r="C225">
            <v>1602</v>
          </cell>
          <cell r="G225" t="str">
            <v>D294</v>
          </cell>
          <cell r="H225" t="str">
            <v>-</v>
          </cell>
          <cell r="I225" t="str">
            <v>TRUCK-CENTER CHEMNITZ GMBH</v>
          </cell>
          <cell r="J225" t="str">
            <v>Jacob</v>
          </cell>
          <cell r="K225" t="str">
            <v>ROEHRSDORFER ALLEE 12</v>
          </cell>
          <cell r="L225" t="str">
            <v>09247</v>
          </cell>
          <cell r="M225" t="str">
            <v>Röhrsdorf</v>
          </cell>
        </row>
        <row r="226">
          <cell r="C226">
            <v>262709</v>
          </cell>
          <cell r="G226" t="str">
            <v>D295</v>
          </cell>
          <cell r="H226" t="str">
            <v>-</v>
          </cell>
          <cell r="I226" t="str">
            <v>Sodimavi Saran</v>
          </cell>
          <cell r="J226" t="str">
            <v>Eric</v>
          </cell>
          <cell r="K226" t="str">
            <v>241 RUE FRANCIS PERRIN</v>
          </cell>
          <cell r="L226" t="str">
            <v>45770</v>
          </cell>
          <cell r="M226" t="str">
            <v>SARAN</v>
          </cell>
        </row>
        <row r="227">
          <cell r="C227">
            <v>4900400</v>
          </cell>
          <cell r="G227" t="str">
            <v>D296</v>
          </cell>
          <cell r="H227" t="str">
            <v>-</v>
          </cell>
          <cell r="I227" t="str">
            <v>Warnow-Werkstatt Paap + Sohn</v>
          </cell>
          <cell r="J227" t="str">
            <v>Jacob</v>
          </cell>
          <cell r="K227" t="str">
            <v>ALTER HAFEN SUD 6</v>
          </cell>
          <cell r="L227" t="str">
            <v>18069</v>
          </cell>
          <cell r="M227" t="str">
            <v>Rostock</v>
          </cell>
        </row>
        <row r="228">
          <cell r="C228">
            <v>40017</v>
          </cell>
          <cell r="G228" t="str">
            <v>D297</v>
          </cell>
          <cell r="H228" t="str">
            <v>-</v>
          </cell>
          <cell r="I228" t="str">
            <v>VGTSN Rostock</v>
          </cell>
          <cell r="J228" t="str">
            <v>Jacob</v>
          </cell>
          <cell r="K228" t="str">
            <v>KOPPELSOLLSTRASSE 1</v>
          </cell>
          <cell r="L228" t="str">
            <v>18146</v>
          </cell>
          <cell r="M228" t="str">
            <v>ROSTOCK</v>
          </cell>
        </row>
        <row r="229">
          <cell r="C229">
            <v>22748</v>
          </cell>
          <cell r="G229" t="str">
            <v>D298</v>
          </cell>
          <cell r="H229" t="str">
            <v>-</v>
          </cell>
          <cell r="I229" t="str">
            <v>NIJWA Sp. z o.o. RZGOW</v>
          </cell>
          <cell r="J229" t="str">
            <v>Elvira</v>
          </cell>
          <cell r="K229" t="str">
            <v>KRASICKIEGO 1</v>
          </cell>
          <cell r="L229" t="str">
            <v>95-030</v>
          </cell>
          <cell r="M229" t="str">
            <v>RZGOW</v>
          </cell>
        </row>
        <row r="230">
          <cell r="C230">
            <v>413313</v>
          </cell>
          <cell r="G230" t="str">
            <v>D299</v>
          </cell>
          <cell r="H230" t="str">
            <v>-</v>
          </cell>
          <cell r="I230" t="str">
            <v>VOLVO MASZYNY RZGOW LODZ</v>
          </cell>
          <cell r="J230" t="str">
            <v>Elvira</v>
          </cell>
          <cell r="K230" t="str">
            <v>UL.KATOWICKA 43</v>
          </cell>
          <cell r="L230" t="str">
            <v>95-030</v>
          </cell>
          <cell r="M230" t="str">
            <v>RZGOW LODZ</v>
          </cell>
        </row>
        <row r="231">
          <cell r="C231">
            <v>1579</v>
          </cell>
          <cell r="G231" t="str">
            <v>D300</v>
          </cell>
          <cell r="H231" t="str">
            <v>-</v>
          </cell>
          <cell r="I231" t="str">
            <v>TP Truck &amp; Trailerprofis GmbH</v>
          </cell>
          <cell r="J231" t="str">
            <v>Jacob</v>
          </cell>
          <cell r="K231" t="str">
            <v>OSCHITZERSTRASSE 80</v>
          </cell>
          <cell r="L231" t="str">
            <v>07907</v>
          </cell>
          <cell r="M231" t="str">
            <v>SCHLEIZ</v>
          </cell>
        </row>
        <row r="232">
          <cell r="C232">
            <v>5290</v>
          </cell>
          <cell r="G232" t="str">
            <v>D301</v>
          </cell>
          <cell r="H232" t="str">
            <v>-</v>
          </cell>
          <cell r="I232" t="str">
            <v>MASCHINEN&amp;TECHNIK SAUERLAND GMBH</v>
          </cell>
          <cell r="J232" t="str">
            <v>Jacob</v>
          </cell>
          <cell r="K232" t="str">
            <v>AUF DEM LOH 11</v>
          </cell>
          <cell r="L232" t="str">
            <v>57392</v>
          </cell>
          <cell r="M232" t="str">
            <v>SCHMALLENBERG</v>
          </cell>
        </row>
        <row r="233">
          <cell r="C233">
            <v>5552</v>
          </cell>
          <cell r="G233" t="str">
            <v>D302</v>
          </cell>
          <cell r="H233" t="str">
            <v>-</v>
          </cell>
          <cell r="I233" t="str">
            <v>TRUCKCENTER SCHUETTORFER KREUZ GMBH</v>
          </cell>
          <cell r="J233" t="str">
            <v>Jacob</v>
          </cell>
          <cell r="K233" t="str">
            <v>TEXTILSTRASSE 7</v>
          </cell>
          <cell r="L233" t="str">
            <v>48465</v>
          </cell>
          <cell r="M233" t="str">
            <v>Schüttorf</v>
          </cell>
        </row>
        <row r="234">
          <cell r="C234">
            <v>56318</v>
          </cell>
          <cell r="G234" t="str">
            <v>D303</v>
          </cell>
          <cell r="H234" t="str">
            <v>-</v>
          </cell>
          <cell r="I234" t="str">
            <v>NUTZFAHRZEUGE KREUZER GMBH</v>
          </cell>
          <cell r="J234" t="str">
            <v>Jacob</v>
          </cell>
          <cell r="K234" t="str">
            <v>CARL-BENZ-STRASSE 18-20</v>
          </cell>
          <cell r="L234" t="str">
            <v>66773</v>
          </cell>
          <cell r="M234" t="str">
            <v>SCHWALBACH</v>
          </cell>
        </row>
        <row r="235">
          <cell r="C235">
            <v>2220</v>
          </cell>
          <cell r="G235" t="str">
            <v>D304</v>
          </cell>
          <cell r="H235" t="str">
            <v>-</v>
          </cell>
          <cell r="I235" t="str">
            <v>TRANSSERV. SCHWARZENBERG</v>
          </cell>
          <cell r="J235" t="str">
            <v>Jacob</v>
          </cell>
          <cell r="K235" t="str">
            <v>KARLSBADERSTR 53</v>
          </cell>
          <cell r="L235" t="str">
            <v>08340</v>
          </cell>
          <cell r="M235" t="str">
            <v>SCHWARZENBERG</v>
          </cell>
        </row>
        <row r="236">
          <cell r="C236">
            <v>1790</v>
          </cell>
          <cell r="G236" t="str">
            <v>D305</v>
          </cell>
          <cell r="H236" t="str">
            <v>-</v>
          </cell>
          <cell r="I236" t="str">
            <v>NFZ FRANKEN GMBH</v>
          </cell>
          <cell r="J236" t="str">
            <v>Jacob</v>
          </cell>
          <cell r="K236" t="str">
            <v>Wienstraße 5</v>
          </cell>
          <cell r="L236" t="str">
            <v>97424</v>
          </cell>
          <cell r="M236" t="str">
            <v>SCHWEINFURT</v>
          </cell>
        </row>
        <row r="237">
          <cell r="C237">
            <v>5042</v>
          </cell>
          <cell r="G237" t="str">
            <v>D306</v>
          </cell>
          <cell r="H237" t="str">
            <v>-</v>
          </cell>
          <cell r="I237" t="str">
            <v>TSS-Truck Service Schwerin GmbH</v>
          </cell>
          <cell r="J237" t="str">
            <v>Jacob</v>
          </cell>
          <cell r="K237" t="str">
            <v>NIKOLAUS-OTTO-STRASSE 2</v>
          </cell>
          <cell r="L237" t="str">
            <v>19061</v>
          </cell>
          <cell r="M237" t="str">
            <v>SCHWERIN</v>
          </cell>
        </row>
        <row r="238">
          <cell r="C238">
            <v>309474</v>
          </cell>
          <cell r="G238" t="str">
            <v>D307</v>
          </cell>
          <cell r="H238" t="str">
            <v>-</v>
          </cell>
          <cell r="I238" t="str">
            <v>EUROCOMPLEX - RZESZOW</v>
          </cell>
          <cell r="J238" t="str">
            <v>Elvira</v>
          </cell>
          <cell r="K238" t="str">
            <v>OLCHOWA 211D</v>
          </cell>
          <cell r="L238" t="str">
            <v>39-120</v>
          </cell>
          <cell r="M238" t="str">
            <v>SEDZISZOW MALOPOLSKI</v>
          </cell>
        </row>
        <row r="239">
          <cell r="C239">
            <v>3624</v>
          </cell>
          <cell r="G239" t="str">
            <v>D308</v>
          </cell>
          <cell r="H239" t="str">
            <v>-</v>
          </cell>
          <cell r="I239" t="str">
            <v>POPP FAHRZEUGBAU GMBH</v>
          </cell>
          <cell r="J239" t="str">
            <v>Jacob</v>
          </cell>
          <cell r="K239" t="str">
            <v>GRUBENSTRASE 31</v>
          </cell>
          <cell r="L239" t="str">
            <v>01968</v>
          </cell>
          <cell r="M239" t="str">
            <v>SENFTENBERG</v>
          </cell>
        </row>
        <row r="240">
          <cell r="C240">
            <v>22792</v>
          </cell>
          <cell r="G240" t="str">
            <v>D309</v>
          </cell>
          <cell r="H240" t="str">
            <v>-</v>
          </cell>
          <cell r="I240" t="str">
            <v>TT - Truck  Sp. z  o.o,</v>
          </cell>
          <cell r="J240" t="str">
            <v>Elvira</v>
          </cell>
          <cell r="K240" t="str">
            <v>ul.Warszawska 26</v>
          </cell>
          <cell r="L240" t="str">
            <v xml:space="preserve">08-130 </v>
          </cell>
          <cell r="M240" t="str">
            <v xml:space="preserve"> GREZÓW </v>
          </cell>
        </row>
        <row r="241">
          <cell r="C241">
            <v>265425</v>
          </cell>
          <cell r="G241" t="str">
            <v>D310</v>
          </cell>
          <cell r="H241" t="str">
            <v>-</v>
          </cell>
          <cell r="I241" t="str">
            <v>Sodimavi Pannes</v>
          </cell>
          <cell r="J241" t="str">
            <v>Eric</v>
          </cell>
          <cell r="K241" t="str">
            <v>340, rue des Charmes</v>
          </cell>
          <cell r="L241" t="str">
            <v>45700</v>
          </cell>
          <cell r="M241" t="str">
            <v>PANNES</v>
          </cell>
        </row>
        <row r="242">
          <cell r="C242">
            <v>263939</v>
          </cell>
          <cell r="G242" t="str">
            <v>D311</v>
          </cell>
          <cell r="H242" t="str">
            <v>-</v>
          </cell>
          <cell r="I242" t="str">
            <v>Sodimavi Tours</v>
          </cell>
          <cell r="J242" t="str">
            <v>Eric</v>
          </cell>
          <cell r="K242" t="str">
            <v>113 AVENUE YVES FARGE</v>
          </cell>
          <cell r="L242" t="str">
            <v>37700</v>
          </cell>
          <cell r="M242" t="str">
            <v>ST PIERRE DES CORPS</v>
          </cell>
        </row>
        <row r="243">
          <cell r="C243">
            <v>56360</v>
          </cell>
          <cell r="G243" t="str">
            <v>D312</v>
          </cell>
          <cell r="H243" t="str">
            <v>-</v>
          </cell>
          <cell r="I243" t="str">
            <v>FRITZ BRAUN FAHRZEUGBAU GMBH&amp;CO KG</v>
          </cell>
          <cell r="J243" t="str">
            <v>Jacob</v>
          </cell>
          <cell r="K243" t="str">
            <v>IN DEN KAEPPELESWIESEN 3</v>
          </cell>
          <cell r="L243" t="str">
            <v>72488</v>
          </cell>
          <cell r="M243" t="str">
            <v>SIGMARINGEN</v>
          </cell>
        </row>
        <row r="244">
          <cell r="C244">
            <v>22749</v>
          </cell>
          <cell r="G244" t="str">
            <v>D314</v>
          </cell>
          <cell r="H244" t="str">
            <v>-</v>
          </cell>
          <cell r="I244" t="str">
            <v>VTC SKAWINA</v>
          </cell>
          <cell r="J244" t="str">
            <v>Elvira</v>
          </cell>
          <cell r="K244" t="str">
            <v>SZWEDZKA 9</v>
          </cell>
          <cell r="L244" t="str">
            <v>32-050</v>
          </cell>
          <cell r="M244" t="str">
            <v>SKAWINA</v>
          </cell>
        </row>
        <row r="245">
          <cell r="C245">
            <v>22789</v>
          </cell>
          <cell r="G245" t="str">
            <v>D315</v>
          </cell>
          <cell r="H245" t="str">
            <v>-</v>
          </cell>
          <cell r="I245" t="str">
            <v>VGTC SLUBICE</v>
          </cell>
          <cell r="J245" t="str">
            <v>Elvira</v>
          </cell>
          <cell r="K245" t="str">
            <v>OSIEDLE PRZEMYSLOWE 14</v>
          </cell>
          <cell r="L245" t="str">
            <v>69-100</v>
          </cell>
          <cell r="M245" t="str">
            <v>SLUBICE</v>
          </cell>
        </row>
        <row r="246">
          <cell r="C246">
            <v>5670</v>
          </cell>
          <cell r="G246" t="str">
            <v>D316</v>
          </cell>
          <cell r="H246" t="str">
            <v>-</v>
          </cell>
          <cell r="I246" t="str">
            <v>MARKWORT KG</v>
          </cell>
          <cell r="J246" t="str">
            <v>Jacob</v>
          </cell>
          <cell r="K246" t="str">
            <v>LANGE WENDE 39</v>
          </cell>
          <cell r="L246" t="str">
            <v>59494</v>
          </cell>
          <cell r="M246" t="str">
            <v>SOEST</v>
          </cell>
        </row>
        <row r="247">
          <cell r="C247">
            <v>413302</v>
          </cell>
          <cell r="G247" t="str">
            <v>D317</v>
          </cell>
          <cell r="H247" t="str">
            <v>-</v>
          </cell>
          <cell r="I247" t="str">
            <v>VOLVO MASZYNY SKAWINA</v>
          </cell>
          <cell r="J247" t="str">
            <v>Elvira</v>
          </cell>
          <cell r="K247" t="str">
            <v>ul. Szwedzka 9</v>
          </cell>
          <cell r="L247" t="str">
            <v>32-050</v>
          </cell>
          <cell r="M247" t="str">
            <v>Skawina</v>
          </cell>
        </row>
        <row r="248">
          <cell r="C248">
            <v>9200</v>
          </cell>
          <cell r="D248">
            <v>848850</v>
          </cell>
          <cell r="G248" t="str">
            <v>D318</v>
          </cell>
          <cell r="H248" t="str">
            <v>-</v>
          </cell>
          <cell r="I248" t="str">
            <v>TIROPATRANS NUTZFAHRZEUG V&amp;S GMBH</v>
          </cell>
          <cell r="J248" t="str">
            <v>Jacob</v>
          </cell>
          <cell r="K248" t="str">
            <v>INDUSTRIESTR. 17</v>
          </cell>
          <cell r="L248" t="str">
            <v>67346</v>
          </cell>
          <cell r="M248" t="str">
            <v>SPEYER</v>
          </cell>
        </row>
        <row r="249">
          <cell r="C249">
            <v>5830</v>
          </cell>
          <cell r="G249" t="str">
            <v>D319</v>
          </cell>
          <cell r="H249" t="str">
            <v>-</v>
          </cell>
          <cell r="I249" t="str">
            <v>NUTZFAHRZEUGE NEUBRANDENBURG GMBH</v>
          </cell>
          <cell r="J249" t="str">
            <v>Jacob</v>
          </cell>
          <cell r="K249" t="str">
            <v>GEWERBEGEBIET 2-4</v>
          </cell>
          <cell r="L249" t="str">
            <v>17039</v>
          </cell>
          <cell r="M249" t="str">
            <v>SPONHOLZ OT WARLIN</v>
          </cell>
        </row>
        <row r="250">
          <cell r="C250">
            <v>3731</v>
          </cell>
          <cell r="G250" t="str">
            <v>D320</v>
          </cell>
          <cell r="H250" t="str">
            <v>-</v>
          </cell>
          <cell r="I250" t="str">
            <v>HANS NAGEL GMBH</v>
          </cell>
          <cell r="J250" t="str">
            <v>Jacob</v>
          </cell>
          <cell r="K250" t="str">
            <v>GOTTLIEB-DAIMLER-STRASSE 1</v>
          </cell>
          <cell r="L250" t="str">
            <v>21684</v>
          </cell>
          <cell r="M250" t="str">
            <v>STADE</v>
          </cell>
        </row>
        <row r="251">
          <cell r="C251">
            <v>7189</v>
          </cell>
          <cell r="G251" t="str">
            <v>D321</v>
          </cell>
          <cell r="H251" t="str">
            <v>-</v>
          </cell>
          <cell r="I251" t="str">
            <v>WESLE KFZ BETRIEB GMBH</v>
          </cell>
          <cell r="J251" t="str">
            <v>Jacob</v>
          </cell>
          <cell r="K251" t="str">
            <v>BORSIGSTRASSE 6</v>
          </cell>
          <cell r="L251" t="str">
            <v>33803</v>
          </cell>
          <cell r="M251" t="str">
            <v>STEINHAGEN</v>
          </cell>
        </row>
        <row r="252">
          <cell r="C252">
            <v>3814</v>
          </cell>
          <cell r="G252" t="str">
            <v>D322</v>
          </cell>
          <cell r="H252" t="str">
            <v>-</v>
          </cell>
          <cell r="I252" t="str">
            <v>ALFRED ANGERER KG</v>
          </cell>
          <cell r="J252" t="str">
            <v>Jacob</v>
          </cell>
          <cell r="K252" t="str">
            <v>HANS-SACHS-STRASSE 4</v>
          </cell>
          <cell r="L252" t="str">
            <v>94569</v>
          </cell>
          <cell r="M252" t="str">
            <v>STEPHANSPOSCHING</v>
          </cell>
        </row>
        <row r="253">
          <cell r="C253">
            <v>5991</v>
          </cell>
          <cell r="G253" t="str">
            <v>D323</v>
          </cell>
          <cell r="H253" t="str">
            <v>-</v>
          </cell>
          <cell r="I253" t="str">
            <v>NFC MAHLER GMBH</v>
          </cell>
          <cell r="J253" t="str">
            <v>Jacob</v>
          </cell>
          <cell r="K253" t="str">
            <v>KARLSFELDSTR. 20</v>
          </cell>
          <cell r="L253" t="str">
            <v>76297</v>
          </cell>
          <cell r="M253" t="str">
            <v>STUTENSEE</v>
          </cell>
        </row>
        <row r="254">
          <cell r="C254">
            <v>5594</v>
          </cell>
          <cell r="G254" t="str">
            <v>D324</v>
          </cell>
          <cell r="H254" t="str">
            <v>-</v>
          </cell>
          <cell r="I254" t="str">
            <v>MIEDTANK AUTOPARK GMBH</v>
          </cell>
          <cell r="J254" t="str">
            <v>Jacob</v>
          </cell>
          <cell r="K254" t="str">
            <v>HANDWERKSTRASSE 35</v>
          </cell>
          <cell r="L254" t="str">
            <v>70565</v>
          </cell>
          <cell r="M254" t="str">
            <v>STUTTGART</v>
          </cell>
        </row>
        <row r="255">
          <cell r="C255">
            <v>22784</v>
          </cell>
          <cell r="G255" t="str">
            <v>D326</v>
          </cell>
          <cell r="H255" t="str">
            <v>-</v>
          </cell>
          <cell r="I255" t="str">
            <v>GAB-TRANS GABER  Spolka Komandytowa</v>
          </cell>
          <cell r="J255" t="str">
            <v>Elvira</v>
          </cell>
          <cell r="K255" t="str">
            <v>RACZKOWSKA 167</v>
          </cell>
          <cell r="L255" t="str">
            <v>16-400</v>
          </cell>
          <cell r="M255" t="str">
            <v>SUWALKI</v>
          </cell>
        </row>
        <row r="256">
          <cell r="C256">
            <v>22781</v>
          </cell>
          <cell r="G256" t="str">
            <v>D327</v>
          </cell>
          <cell r="H256" t="str">
            <v>-</v>
          </cell>
          <cell r="I256" t="str">
            <v>VGTC SWIDNIK</v>
          </cell>
          <cell r="J256" t="str">
            <v>Elvira</v>
          </cell>
          <cell r="K256" t="str">
            <v>KALINOWKA 73A</v>
          </cell>
          <cell r="L256" t="str">
            <v>21-040</v>
          </cell>
          <cell r="M256" t="str">
            <v>SWIDNIK</v>
          </cell>
        </row>
        <row r="257">
          <cell r="C257">
            <v>413304</v>
          </cell>
          <cell r="G257" t="str">
            <v>D328</v>
          </cell>
          <cell r="H257" t="str">
            <v>-</v>
          </cell>
          <cell r="I257" t="str">
            <v>Volvo Maszyny Młochów</v>
          </cell>
          <cell r="J257" t="str">
            <v>Elvira</v>
          </cell>
          <cell r="K257" t="str">
            <v>Aleja Katowicka 215</v>
          </cell>
          <cell r="L257" t="str">
            <v>05-831</v>
          </cell>
          <cell r="M257" t="str">
            <v>Młochów</v>
          </cell>
        </row>
        <row r="258">
          <cell r="C258">
            <v>22757</v>
          </cell>
          <cell r="G258" t="str">
            <v>D329</v>
          </cell>
          <cell r="H258" t="str">
            <v>-</v>
          </cell>
          <cell r="I258" t="str">
            <v>VTC WIESZOWA</v>
          </cell>
          <cell r="J258" t="str">
            <v>Elvira</v>
          </cell>
          <cell r="K258" t="str">
            <v>Tarnogórska 4D</v>
          </cell>
          <cell r="L258" t="str">
            <v>42-672</v>
          </cell>
          <cell r="M258" t="str">
            <v>Wieszowa</v>
          </cell>
        </row>
        <row r="259">
          <cell r="C259">
            <v>22790</v>
          </cell>
          <cell r="G259" t="str">
            <v>D330</v>
          </cell>
          <cell r="H259" t="str">
            <v>-</v>
          </cell>
          <cell r="I259" t="str">
            <v>VGTC SYCEWICE</v>
          </cell>
          <cell r="J259" t="str">
            <v>Elvira</v>
          </cell>
          <cell r="K259" t="str">
            <v>SLUPSKA 25</v>
          </cell>
          <cell r="L259" t="str">
            <v>76-256</v>
          </cell>
          <cell r="M259" t="str">
            <v>SYCEWICE</v>
          </cell>
        </row>
        <row r="260">
          <cell r="C260">
            <v>413305</v>
          </cell>
          <cell r="G260" t="str">
            <v>D331</v>
          </cell>
          <cell r="H260" t="str">
            <v>-</v>
          </cell>
          <cell r="I260" t="str">
            <v>VOLVO MASZYNY SZCZECIN</v>
          </cell>
          <cell r="J260" t="str">
            <v>Elvira</v>
          </cell>
          <cell r="K260" t="str">
            <v>Pomorska 35</v>
          </cell>
          <cell r="L260" t="str">
            <v>70-812</v>
          </cell>
          <cell r="M260" t="str">
            <v>SZCZECIN</v>
          </cell>
        </row>
        <row r="261">
          <cell r="C261">
            <v>48480040</v>
          </cell>
          <cell r="G261" t="str">
            <v>D332</v>
          </cell>
          <cell r="H261" t="str">
            <v>-</v>
          </cell>
          <cell r="I261" t="str">
            <v>MARCO MARINE SP. Z O.O.</v>
          </cell>
          <cell r="J261" t="str">
            <v>Elvira</v>
          </cell>
          <cell r="K261" t="str">
            <v>UL. PRZESTRZENNA 11</v>
          </cell>
          <cell r="L261" t="str">
            <v>70-800</v>
          </cell>
          <cell r="M261" t="str">
            <v>SZCZECIN</v>
          </cell>
        </row>
        <row r="262">
          <cell r="C262">
            <v>22788</v>
          </cell>
          <cell r="G262" t="str">
            <v>D333</v>
          </cell>
          <cell r="H262" t="str">
            <v>-</v>
          </cell>
          <cell r="I262" t="str">
            <v>VGTC SZCZECIN</v>
          </cell>
          <cell r="J262" t="str">
            <v>Elvira</v>
          </cell>
          <cell r="K262" t="str">
            <v>UL POMORSKA 48A</v>
          </cell>
          <cell r="L262" t="str">
            <v>70-812</v>
          </cell>
          <cell r="M262" t="str">
            <v>SZCZECIN</v>
          </cell>
        </row>
        <row r="263">
          <cell r="C263">
            <v>413312</v>
          </cell>
          <cell r="G263" t="str">
            <v>D334</v>
          </cell>
          <cell r="H263" t="str">
            <v>-</v>
          </cell>
          <cell r="I263" t="str">
            <v>VOLVO MASZYNY SZCZECINEK</v>
          </cell>
          <cell r="J263" t="str">
            <v>Elvira</v>
          </cell>
          <cell r="K263" t="str">
            <v>Z.O. HARCERSKA 2</v>
          </cell>
          <cell r="L263" t="str">
            <v>78-400</v>
          </cell>
          <cell r="M263" t="str">
            <v>SZCZECINEK</v>
          </cell>
        </row>
        <row r="264">
          <cell r="C264">
            <v>22658</v>
          </cell>
          <cell r="G264" t="str">
            <v>D335</v>
          </cell>
          <cell r="H264" t="str">
            <v>-</v>
          </cell>
          <cell r="I264" t="str">
            <v>NIJWA Sp. z o.o. Tarnowo</v>
          </cell>
          <cell r="J264" t="str">
            <v>Elvira</v>
          </cell>
          <cell r="K264" t="str">
            <v>Krucza 2</v>
          </cell>
          <cell r="L264" t="str">
            <v>62-080</v>
          </cell>
          <cell r="M264" t="str">
            <v>TARNOWO PODGORNE</v>
          </cell>
        </row>
        <row r="265">
          <cell r="C265">
            <v>265478</v>
          </cell>
          <cell r="G265" t="str">
            <v>D336</v>
          </cell>
          <cell r="H265" t="str">
            <v>-</v>
          </cell>
          <cell r="I265" t="str">
            <v>Sodimavi Alençon</v>
          </cell>
          <cell r="J265" t="str">
            <v>Eric</v>
          </cell>
          <cell r="K265" t="str">
            <v>Rue Paul Girod</v>
          </cell>
          <cell r="L265" t="str">
            <v>61250</v>
          </cell>
          <cell r="M265" t="str">
            <v>DAMIGNY</v>
          </cell>
        </row>
        <row r="266">
          <cell r="C266">
            <v>413303</v>
          </cell>
          <cell r="G266" t="str">
            <v>D337</v>
          </cell>
          <cell r="H266" t="str">
            <v>-</v>
          </cell>
          <cell r="I266" t="str">
            <v>VOLVO MASZYNY TORUN</v>
          </cell>
          <cell r="J266" t="str">
            <v>Elvira</v>
          </cell>
          <cell r="K266" t="str">
            <v>Spółdzielcza 8, GRĘBOCIN</v>
          </cell>
          <cell r="L266" t="str">
            <v>87-100</v>
          </cell>
          <cell r="M266" t="str">
            <v>TORUN</v>
          </cell>
        </row>
        <row r="267">
          <cell r="C267">
            <v>299293</v>
          </cell>
          <cell r="G267" t="str">
            <v>D338</v>
          </cell>
          <cell r="H267" t="str">
            <v>-</v>
          </cell>
          <cell r="I267" t="str">
            <v>KLW GMBH</v>
          </cell>
          <cell r="J267" t="str">
            <v>Jacob</v>
          </cell>
          <cell r="K267" t="str">
            <v>MONAISERSTR. 9A</v>
          </cell>
          <cell r="L267" t="str">
            <v>54294</v>
          </cell>
          <cell r="M267" t="str">
            <v>TRIER</v>
          </cell>
        </row>
        <row r="268">
          <cell r="C268">
            <v>56349</v>
          </cell>
          <cell r="G268" t="str">
            <v>D339</v>
          </cell>
          <cell r="H268" t="str">
            <v>-</v>
          </cell>
          <cell r="I268" t="str">
            <v>OTT LKW-SERVICE GMBH</v>
          </cell>
          <cell r="J268" t="str">
            <v>Jacob</v>
          </cell>
          <cell r="K268" t="str">
            <v>BONLANDEN 15</v>
          </cell>
          <cell r="L268" t="str">
            <v>72072</v>
          </cell>
          <cell r="M268" t="str">
            <v>Tübingen</v>
          </cell>
        </row>
        <row r="269">
          <cell r="C269">
            <v>4028</v>
          </cell>
          <cell r="G269" t="str">
            <v>D341</v>
          </cell>
          <cell r="H269" t="str">
            <v>-</v>
          </cell>
          <cell r="I269" t="str">
            <v>VOLVO TRUCK CENTER STUTTGART</v>
          </cell>
          <cell r="J269" t="str">
            <v>Jacob</v>
          </cell>
          <cell r="K269" t="str">
            <v>IM LEHRER FELD 13</v>
          </cell>
          <cell r="L269" t="str">
            <v>89081</v>
          </cell>
          <cell r="M269" t="str">
            <v>ULM</v>
          </cell>
        </row>
        <row r="270">
          <cell r="C270">
            <v>3864</v>
          </cell>
          <cell r="G270" t="str">
            <v>D342</v>
          </cell>
          <cell r="H270" t="str">
            <v>-</v>
          </cell>
          <cell r="I270" t="str">
            <v>HEISEL &amp; HEINER TH. JENDE GMBH &amp; CO</v>
          </cell>
          <cell r="J270" t="str">
            <v>Jacob</v>
          </cell>
          <cell r="K270" t="str">
            <v>Dreherstraße 12</v>
          </cell>
          <cell r="L270" t="str">
            <v>59425</v>
          </cell>
          <cell r="M270" t="str">
            <v>UNNA</v>
          </cell>
        </row>
        <row r="271">
          <cell r="C271">
            <v>5844</v>
          </cell>
          <cell r="G271" t="str">
            <v>D343</v>
          </cell>
          <cell r="H271" t="str">
            <v>-</v>
          </cell>
          <cell r="I271" t="str">
            <v>A+T NUTZFAHRZEUGE GMBH UPLENGEN</v>
          </cell>
          <cell r="J271" t="str">
            <v>Jacob</v>
          </cell>
          <cell r="K271" t="str">
            <v>ROBERT-BOSCH-STR. 2</v>
          </cell>
          <cell r="L271" t="str">
            <v>26670</v>
          </cell>
          <cell r="M271" t="str">
            <v>Uplengen/Jübberde</v>
          </cell>
        </row>
        <row r="272">
          <cell r="C272">
            <v>5828</v>
          </cell>
          <cell r="G272" t="str">
            <v>D345</v>
          </cell>
          <cell r="H272" t="str">
            <v>-</v>
          </cell>
          <cell r="I272" t="str">
            <v>BRUMMI CENTER WASSERBURG GMBH</v>
          </cell>
          <cell r="J272" t="str">
            <v>Jacob</v>
          </cell>
          <cell r="K272" t="str">
            <v>AM BURGFRIEDEN 1</v>
          </cell>
          <cell r="L272" t="str">
            <v>83512</v>
          </cell>
          <cell r="M272" t="str">
            <v>Wasserburg am Inn</v>
          </cell>
        </row>
        <row r="273">
          <cell r="C273">
            <v>13813</v>
          </cell>
          <cell r="G273" t="str">
            <v>D346</v>
          </cell>
          <cell r="H273" t="str">
            <v>-</v>
          </cell>
          <cell r="I273" t="str">
            <v>MAREP GMBH VEHLOW</v>
          </cell>
          <cell r="J273" t="str">
            <v>Jacob</v>
          </cell>
          <cell r="K273" t="str">
            <v>PRITZWALKERSTRASSE 29</v>
          </cell>
          <cell r="L273" t="str">
            <v>16866</v>
          </cell>
          <cell r="M273" t="str">
            <v>VEHLOW</v>
          </cell>
        </row>
        <row r="274">
          <cell r="C274">
            <v>3145</v>
          </cell>
          <cell r="G274" t="str">
            <v>D347</v>
          </cell>
          <cell r="H274" t="str">
            <v>-</v>
          </cell>
          <cell r="I274" t="str">
            <v>FICHTWALD GMBH LANDM &amp; REPA</v>
          </cell>
          <cell r="J274" t="str">
            <v>Jacob</v>
          </cell>
          <cell r="K274" t="str">
            <v>WEHRHAINER NEUE STRASSE 29</v>
          </cell>
          <cell r="L274" t="str">
            <v>04936</v>
          </cell>
          <cell r="M274" t="str">
            <v>WEHRHAIN</v>
          </cell>
        </row>
        <row r="275">
          <cell r="C275">
            <v>5349</v>
          </cell>
          <cell r="D275">
            <v>171393</v>
          </cell>
          <cell r="G275" t="str">
            <v>D348</v>
          </cell>
          <cell r="H275" t="str">
            <v>-</v>
          </cell>
          <cell r="I275" t="str">
            <v>MOTOREN BAUER GMBH &amp; CO KG</v>
          </cell>
          <cell r="J275" t="str">
            <v>Jacob</v>
          </cell>
          <cell r="K275" t="str">
            <v>PARADEISSTRASSE 56</v>
          </cell>
          <cell r="L275" t="str">
            <v>82362</v>
          </cell>
          <cell r="M275" t="str">
            <v>WEILHEIM</v>
          </cell>
        </row>
        <row r="276">
          <cell r="C276">
            <v>5381</v>
          </cell>
          <cell r="G276" t="str">
            <v>D349</v>
          </cell>
          <cell r="H276" t="str">
            <v>-</v>
          </cell>
          <cell r="I276" t="str">
            <v>DIETRICH GMBH</v>
          </cell>
          <cell r="J276" t="str">
            <v>Jacob</v>
          </cell>
          <cell r="K276" t="str">
            <v>AUF DEM OHL 2</v>
          </cell>
          <cell r="L276" t="str">
            <v>57482</v>
          </cell>
          <cell r="M276" t="str">
            <v>WENDEN</v>
          </cell>
        </row>
        <row r="277">
          <cell r="C277">
            <v>37006</v>
          </cell>
          <cell r="G277" t="str">
            <v>D350</v>
          </cell>
          <cell r="H277" t="str">
            <v>-</v>
          </cell>
          <cell r="I277" t="str">
            <v>FERRONORDIC GMBH NL Wiedemar</v>
          </cell>
          <cell r="J277" t="str">
            <v>Jacob</v>
          </cell>
          <cell r="K277" t="str">
            <v>ZEPPELINSTR. 18-20</v>
          </cell>
          <cell r="L277" t="str">
            <v>04509</v>
          </cell>
          <cell r="M277" t="str">
            <v>WIEDEMAR</v>
          </cell>
        </row>
        <row r="278">
          <cell r="C278">
            <v>265462</v>
          </cell>
          <cell r="G278" t="str">
            <v>D351</v>
          </cell>
          <cell r="H278" t="str">
            <v>-</v>
          </cell>
          <cell r="I278" t="str">
            <v>Sodimavi Caen</v>
          </cell>
          <cell r="J278" t="str">
            <v>Eric</v>
          </cell>
          <cell r="K278" t="str">
            <v>25-27, RUE DES FRERES LUMIERE</v>
          </cell>
          <cell r="L278" t="str">
            <v>14126</v>
          </cell>
          <cell r="M278" t="str">
            <v>MONDEVILLE CEDEX</v>
          </cell>
        </row>
        <row r="279">
          <cell r="C279">
            <v>1298</v>
          </cell>
          <cell r="G279" t="str">
            <v>D352</v>
          </cell>
          <cell r="H279" t="str">
            <v>-</v>
          </cell>
          <cell r="I279" t="str">
            <v>WOLFGANG KREMER</v>
          </cell>
          <cell r="J279" t="str">
            <v>Jacob</v>
          </cell>
          <cell r="K279" t="str">
            <v>IMSTEINBUEHL 5</v>
          </cell>
          <cell r="L279" t="str">
            <v>75446</v>
          </cell>
          <cell r="M279" t="str">
            <v>WIERNSHEIM</v>
          </cell>
        </row>
        <row r="280">
          <cell r="C280">
            <v>5505</v>
          </cell>
          <cell r="G280" t="str">
            <v>D353</v>
          </cell>
          <cell r="H280" t="str">
            <v>-</v>
          </cell>
          <cell r="I280" t="str">
            <v>VOLVO TRUCK CENTER OST GMBH</v>
          </cell>
          <cell r="J280" t="str">
            <v>Jacob</v>
          </cell>
          <cell r="K280" t="str">
            <v>GEWERBEPARK 18</v>
          </cell>
          <cell r="L280" t="str">
            <v>15745</v>
          </cell>
          <cell r="M280" t="str">
            <v>WILDAU</v>
          </cell>
        </row>
        <row r="281">
          <cell r="C281">
            <v>1454</v>
          </cell>
          <cell r="G281" t="str">
            <v>D354</v>
          </cell>
          <cell r="H281" t="str">
            <v>-</v>
          </cell>
          <cell r="I281" t="str">
            <v>ALFRED ANGERER KG WINDORF</v>
          </cell>
          <cell r="J281" t="str">
            <v>Jacob</v>
          </cell>
          <cell r="K281" t="str">
            <v>VORWALDSTRASSE 3</v>
          </cell>
          <cell r="L281" t="str">
            <v>94575</v>
          </cell>
          <cell r="M281" t="str">
            <v>WINDORF</v>
          </cell>
        </row>
        <row r="282">
          <cell r="C282">
            <v>3608</v>
          </cell>
          <cell r="G282" t="str">
            <v>D355</v>
          </cell>
          <cell r="H282" t="str">
            <v>-</v>
          </cell>
          <cell r="I282" t="str">
            <v>ALFONS GRUBER E.K.</v>
          </cell>
          <cell r="J282" t="str">
            <v>Jacob</v>
          </cell>
          <cell r="K282" t="str">
            <v>AUGUST-UNTERHOLZNER-STR.15</v>
          </cell>
          <cell r="L282" t="str">
            <v>84543</v>
          </cell>
          <cell r="M282" t="str">
            <v>WINHORING</v>
          </cell>
        </row>
        <row r="283">
          <cell r="C283">
            <v>5274</v>
          </cell>
          <cell r="G283" t="str">
            <v>D357</v>
          </cell>
          <cell r="H283" t="str">
            <v>-</v>
          </cell>
          <cell r="I283" t="str">
            <v>NUTZFAHRZEUGE WORTH GMBH</v>
          </cell>
          <cell r="J283" t="str">
            <v>Jacob</v>
          </cell>
          <cell r="K283" t="str">
            <v>IM HASLET 15-17</v>
          </cell>
          <cell r="L283" t="str">
            <v>93086</v>
          </cell>
          <cell r="M283" t="str">
            <v>Wörth an der Donau</v>
          </cell>
        </row>
        <row r="284">
          <cell r="C284">
            <v>56417</v>
          </cell>
          <cell r="G284" t="str">
            <v>D358</v>
          </cell>
          <cell r="H284" t="str">
            <v>-</v>
          </cell>
          <cell r="I284" t="str">
            <v>GERD DZIEWAS GMBH</v>
          </cell>
          <cell r="J284" t="str">
            <v>Jacob</v>
          </cell>
          <cell r="K284" t="str">
            <v>KULLENHAHNERSTR. 39A</v>
          </cell>
          <cell r="L284" t="str">
            <v>42349</v>
          </cell>
          <cell r="M284" t="str">
            <v>WUPPERTAL</v>
          </cell>
        </row>
        <row r="285">
          <cell r="C285">
            <v>48481005</v>
          </cell>
          <cell r="G285" t="str">
            <v>D359</v>
          </cell>
          <cell r="H285" t="str">
            <v>-</v>
          </cell>
          <cell r="I285" t="str">
            <v>EMA-HOCHSCHULZ s.c.</v>
          </cell>
          <cell r="J285" t="str">
            <v>Elvira</v>
          </cell>
          <cell r="K285" t="str">
            <v>ul. Pucka 66B</v>
          </cell>
          <cell r="L285" t="str">
            <v>84-122</v>
          </cell>
          <cell r="M285" t="str">
            <v>Zelistrzewo</v>
          </cell>
        </row>
        <row r="286">
          <cell r="C286">
            <v>22791</v>
          </cell>
          <cell r="G286" t="str">
            <v>D360</v>
          </cell>
          <cell r="H286" t="str">
            <v>-</v>
          </cell>
          <cell r="I286" t="str">
            <v>VGTC ZIELONA GÓRA</v>
          </cell>
          <cell r="J286" t="str">
            <v>Elvira</v>
          </cell>
          <cell r="K286" t="str">
            <v>KOSTRZYNSKA 1</v>
          </cell>
          <cell r="L286" t="str">
            <v>65-127</v>
          </cell>
          <cell r="M286" t="str">
            <v>ZIELONA GORA</v>
          </cell>
        </row>
        <row r="287">
          <cell r="C287">
            <v>323153</v>
          </cell>
          <cell r="G287" t="str">
            <v>D361</v>
          </cell>
          <cell r="H287" t="str">
            <v>-</v>
          </cell>
          <cell r="I287" t="str">
            <v>Swecon Gera</v>
          </cell>
          <cell r="J287" t="str">
            <v>Jacob</v>
          </cell>
          <cell r="K287" t="str">
            <v>Zwirtzschen 31</v>
          </cell>
          <cell r="L287" t="str">
            <v>07580</v>
          </cell>
          <cell r="M287" t="str">
            <v>Seelingstädt-Zwirtzschen</v>
          </cell>
        </row>
        <row r="288">
          <cell r="C288">
            <v>265422</v>
          </cell>
          <cell r="G288" t="str">
            <v>D362</v>
          </cell>
          <cell r="H288" t="str">
            <v>-</v>
          </cell>
          <cell r="I288" t="str">
            <v>Sodimavi Chartres</v>
          </cell>
          <cell r="J288" t="str">
            <v>Eric</v>
          </cell>
          <cell r="K288" t="str">
            <v>8 RUE HELENE BOUCHER</v>
          </cell>
          <cell r="L288" t="str">
            <v>28630</v>
          </cell>
          <cell r="M288" t="str">
            <v>GELLAINVILLE</v>
          </cell>
        </row>
        <row r="289">
          <cell r="C289">
            <v>810564</v>
          </cell>
          <cell r="G289" t="str">
            <v>D363</v>
          </cell>
          <cell r="H289" t="str">
            <v>-</v>
          </cell>
          <cell r="I289" t="str">
            <v>Raben Transeuropean Germa</v>
          </cell>
          <cell r="J289" t="str">
            <v>Jacob</v>
          </cell>
          <cell r="K289" t="str">
            <v>Europaallee 22</v>
          </cell>
          <cell r="L289" t="str">
            <v>47229</v>
          </cell>
          <cell r="M289" t="str">
            <v>Duisburg</v>
          </cell>
        </row>
        <row r="290">
          <cell r="C290">
            <v>301015</v>
          </cell>
          <cell r="G290" t="str">
            <v>D364</v>
          </cell>
          <cell r="H290" t="str">
            <v>-</v>
          </cell>
          <cell r="I290" t="str">
            <v>SMT Belgium</v>
          </cell>
          <cell r="J290" t="str">
            <v>Caroline</v>
          </cell>
          <cell r="K290" t="str">
            <v>WOLUWELAAN 9</v>
          </cell>
          <cell r="L290" t="str">
            <v>1800</v>
          </cell>
          <cell r="M290" t="str">
            <v>Vilvoorde</v>
          </cell>
        </row>
        <row r="291">
          <cell r="C291">
            <v>22786</v>
          </cell>
          <cell r="G291" t="str">
            <v>D365</v>
          </cell>
          <cell r="H291" t="str">
            <v>-</v>
          </cell>
          <cell r="I291" t="str">
            <v>TT-TRUCK SP. Z O.O.</v>
          </cell>
          <cell r="J291" t="str">
            <v>Elvira</v>
          </cell>
          <cell r="K291" t="str">
            <v>POROSLY-KOLONIA 12N</v>
          </cell>
          <cell r="L291" t="str">
            <v>16-070</v>
          </cell>
          <cell r="M291" t="str">
            <v>CHOROSZCZ</v>
          </cell>
        </row>
        <row r="292">
          <cell r="C292">
            <v>29146</v>
          </cell>
          <cell r="D292">
            <v>269563</v>
          </cell>
          <cell r="G292" t="str">
            <v>D367</v>
          </cell>
          <cell r="H292" t="str">
            <v>-</v>
          </cell>
          <cell r="I292" t="str">
            <v>VTC SOFIA</v>
          </cell>
          <cell r="J292" t="str">
            <v>Jacob</v>
          </cell>
          <cell r="K292" t="str">
            <v>630 Slivnitsa blvd.</v>
          </cell>
          <cell r="L292" t="str">
            <v>1331</v>
          </cell>
          <cell r="M292" t="str">
            <v>Sofia</v>
          </cell>
        </row>
        <row r="293">
          <cell r="C293">
            <v>29148</v>
          </cell>
          <cell r="D293">
            <v>312645</v>
          </cell>
          <cell r="G293" t="str">
            <v>D368</v>
          </cell>
          <cell r="H293" t="str">
            <v>-</v>
          </cell>
          <cell r="I293" t="str">
            <v>VTC BURGAS</v>
          </cell>
          <cell r="J293" t="str">
            <v>Jacob</v>
          </cell>
          <cell r="K293" t="str">
            <v>Dolno Ezerovo</v>
          </cell>
          <cell r="L293" t="str">
            <v>8019</v>
          </cell>
          <cell r="M293" t="str">
            <v>Burgas</v>
          </cell>
        </row>
        <row r="294">
          <cell r="C294">
            <v>29150</v>
          </cell>
          <cell r="D294">
            <v>312658</v>
          </cell>
          <cell r="G294" t="str">
            <v>D369</v>
          </cell>
          <cell r="H294" t="str">
            <v>-</v>
          </cell>
          <cell r="I294" t="str">
            <v>VTC PLOVDIV</v>
          </cell>
          <cell r="J294" t="str">
            <v>Jacob</v>
          </cell>
          <cell r="K294" t="str">
            <v>Kuklensko shose</v>
          </cell>
          <cell r="L294" t="str">
            <v>4004</v>
          </cell>
          <cell r="M294" t="str">
            <v>Plovdiv</v>
          </cell>
        </row>
        <row r="295">
          <cell r="C295">
            <v>29151</v>
          </cell>
          <cell r="D295">
            <v>315231</v>
          </cell>
          <cell r="G295" t="str">
            <v>D370</v>
          </cell>
          <cell r="H295" t="str">
            <v>-</v>
          </cell>
          <cell r="I295" t="str">
            <v>VTC VARNA</v>
          </cell>
          <cell r="J295" t="str">
            <v>Jacob</v>
          </cell>
          <cell r="K295" t="str">
            <v>Murgash 27</v>
          </cell>
          <cell r="L295" t="str">
            <v>9023</v>
          </cell>
          <cell r="M295" t="str">
            <v>Varna</v>
          </cell>
        </row>
        <row r="296">
          <cell r="C296">
            <v>29152</v>
          </cell>
          <cell r="D296">
            <v>321118</v>
          </cell>
          <cell r="G296" t="str">
            <v>D371</v>
          </cell>
          <cell r="H296" t="str">
            <v>-</v>
          </cell>
          <cell r="I296" t="str">
            <v>VTC V.TARNOVO</v>
          </cell>
          <cell r="J296" t="str">
            <v>Jacob</v>
          </cell>
          <cell r="K296" t="str">
            <v>Kilifarevo Ring Road</v>
          </cell>
          <cell r="L296" t="str">
            <v>5050</v>
          </cell>
          <cell r="M296" t="str">
            <v>Kilifarevo</v>
          </cell>
        </row>
        <row r="297">
          <cell r="C297">
            <v>24270</v>
          </cell>
          <cell r="G297" t="str">
            <v>D372</v>
          </cell>
          <cell r="H297" t="str">
            <v>-</v>
          </cell>
          <cell r="I297" t="str">
            <v>VOLVO TRUCK CZECH S R O</v>
          </cell>
          <cell r="J297" t="str">
            <v>Jacob</v>
          </cell>
          <cell r="K297" t="str">
            <v>Obchodni 109</v>
          </cell>
          <cell r="L297" t="str">
            <v>25101</v>
          </cell>
          <cell r="M297" t="str">
            <v>Cestlice</v>
          </cell>
        </row>
        <row r="298">
          <cell r="C298">
            <v>27728</v>
          </cell>
          <cell r="D298">
            <v>311625</v>
          </cell>
          <cell r="G298" t="str">
            <v>D373</v>
          </cell>
          <cell r="H298" t="str">
            <v>-</v>
          </cell>
          <cell r="I298" t="str">
            <v>VTCZ NYRANY</v>
          </cell>
          <cell r="J298" t="str">
            <v>Jacob</v>
          </cell>
          <cell r="K298" t="str">
            <v>"Prumyslova zona ""U Mexika""1308"</v>
          </cell>
          <cell r="L298" t="str">
            <v>33023</v>
          </cell>
          <cell r="M298" t="str">
            <v>Nýrany</v>
          </cell>
        </row>
        <row r="299">
          <cell r="C299">
            <v>28129</v>
          </cell>
          <cell r="G299" t="str">
            <v>D374</v>
          </cell>
          <cell r="H299" t="str">
            <v>-</v>
          </cell>
          <cell r="I299" t="str">
            <v>VOLVO TRUCK BRNO</v>
          </cell>
          <cell r="J299" t="str">
            <v>Jacob</v>
          </cell>
          <cell r="K299" t="str">
            <v>Ripska 20</v>
          </cell>
          <cell r="L299" t="str">
            <v>62700</v>
          </cell>
          <cell r="M299" t="str">
            <v>Brno</v>
          </cell>
        </row>
        <row r="300">
          <cell r="C300">
            <v>28130</v>
          </cell>
          <cell r="D300">
            <v>311502</v>
          </cell>
          <cell r="G300" t="str">
            <v>D375</v>
          </cell>
          <cell r="H300" t="str">
            <v>-</v>
          </cell>
          <cell r="I300" t="str">
            <v>VOLVO TRUCK CZECH, HRADEC KRAL</v>
          </cell>
          <cell r="J300" t="str">
            <v>Jacob</v>
          </cell>
          <cell r="K300" t="str">
            <v>Vlckovicka 237/1</v>
          </cell>
          <cell r="L300" t="str">
            <v>50004</v>
          </cell>
          <cell r="M300" t="str">
            <v>Hradec</v>
          </cell>
        </row>
        <row r="301">
          <cell r="C301">
            <v>28131</v>
          </cell>
          <cell r="D301">
            <v>311594</v>
          </cell>
          <cell r="G301" t="str">
            <v>D376</v>
          </cell>
          <cell r="H301" t="str">
            <v>-</v>
          </cell>
          <cell r="I301" t="str">
            <v>VOLVO TRUCK CZECH USTI N.LAB.</v>
          </cell>
          <cell r="J301" t="str">
            <v>Jacob</v>
          </cell>
          <cell r="K301" t="str">
            <v>Zizkova 731</v>
          </cell>
          <cell r="L301" t="str">
            <v>40001</v>
          </cell>
          <cell r="M301" t="str">
            <v>Ústí</v>
          </cell>
        </row>
        <row r="302">
          <cell r="C302">
            <v>28132</v>
          </cell>
          <cell r="D302">
            <v>312765</v>
          </cell>
          <cell r="G302" t="str">
            <v>D377</v>
          </cell>
          <cell r="H302" t="str">
            <v>-</v>
          </cell>
          <cell r="I302" t="str">
            <v>VOLVO TRUCK CZECH,BUDEJOVICE</v>
          </cell>
          <cell r="J302" t="str">
            <v>Jacob</v>
          </cell>
          <cell r="K302" t="str">
            <v>Pekarenska 255/77</v>
          </cell>
          <cell r="L302" t="str">
            <v>37021</v>
          </cell>
          <cell r="M302" t="str">
            <v>Ceske</v>
          </cell>
        </row>
        <row r="303">
          <cell r="C303">
            <v>28133</v>
          </cell>
          <cell r="G303" t="str">
            <v>D378</v>
          </cell>
          <cell r="H303" t="str">
            <v>-</v>
          </cell>
          <cell r="I303" t="str">
            <v>VOLVO TRUCK CZECH, HAVIROV</v>
          </cell>
          <cell r="J303" t="str">
            <v>Jacob</v>
          </cell>
          <cell r="K303" t="str">
            <v>U plnirny 1</v>
          </cell>
          <cell r="L303" t="str">
            <v>73564</v>
          </cell>
          <cell r="M303" t="str">
            <v>Havírov</v>
          </cell>
        </row>
        <row r="304">
          <cell r="C304">
            <v>28134</v>
          </cell>
          <cell r="D304">
            <v>311992</v>
          </cell>
          <cell r="G304" t="str">
            <v>D379</v>
          </cell>
          <cell r="H304" t="str">
            <v>-</v>
          </cell>
          <cell r="I304" t="str">
            <v>VOLVO TRUCK CZECH, OTROKOVICE</v>
          </cell>
          <cell r="J304" t="str">
            <v>Jacob</v>
          </cell>
          <cell r="K304" t="str">
            <v>Moravni 1636</v>
          </cell>
          <cell r="L304" t="str">
            <v>76502</v>
          </cell>
          <cell r="M304" t="str">
            <v>Otrokovice</v>
          </cell>
        </row>
        <row r="305">
          <cell r="C305">
            <v>28135</v>
          </cell>
          <cell r="D305">
            <v>312691</v>
          </cell>
          <cell r="G305" t="str">
            <v>D380</v>
          </cell>
          <cell r="H305" t="str">
            <v>-</v>
          </cell>
          <cell r="I305" t="str">
            <v>VOLVO TRUCK CZECH, LODENICE</v>
          </cell>
          <cell r="J305" t="str">
            <v>Jacob</v>
          </cell>
          <cell r="K305" t="str">
            <v>Plzenska 430</v>
          </cell>
          <cell r="L305" t="str">
            <v>26712</v>
          </cell>
          <cell r="M305" t="str">
            <v>Lodenice</v>
          </cell>
        </row>
        <row r="306">
          <cell r="C306">
            <v>28136</v>
          </cell>
          <cell r="D306">
            <v>310735</v>
          </cell>
          <cell r="G306" t="str">
            <v>D381</v>
          </cell>
          <cell r="H306" t="str">
            <v>-</v>
          </cell>
          <cell r="I306" t="str">
            <v>VOLVO TRUCK CZECH HUMPOLEC</v>
          </cell>
          <cell r="J306" t="str">
            <v>Jacob</v>
          </cell>
          <cell r="K306" t="str">
            <v>Central Trade Park D1 1573</v>
          </cell>
          <cell r="L306" t="str">
            <v>39601</v>
          </cell>
          <cell r="M306" t="str">
            <v>Humpolec</v>
          </cell>
        </row>
        <row r="307">
          <cell r="C307">
            <v>28137</v>
          </cell>
          <cell r="D307">
            <v>311414</v>
          </cell>
          <cell r="G307" t="str">
            <v>D382</v>
          </cell>
          <cell r="H307" t="str">
            <v>-</v>
          </cell>
          <cell r="I307" t="str">
            <v>VOLVO TRUCK CZECH OLOMOUC</v>
          </cell>
          <cell r="J307" t="str">
            <v>Jacob</v>
          </cell>
          <cell r="K307" t="str">
            <v>Na Statkach 553</v>
          </cell>
          <cell r="L307" t="str">
            <v>78301</v>
          </cell>
          <cell r="M307" t="str">
            <v>Olomouc</v>
          </cell>
        </row>
        <row r="308">
          <cell r="C308">
            <v>28138</v>
          </cell>
          <cell r="D308">
            <v>312218</v>
          </cell>
          <cell r="G308" t="str">
            <v>D383</v>
          </cell>
          <cell r="H308" t="str">
            <v>-</v>
          </cell>
          <cell r="I308" t="str">
            <v>VOLVO TRUCK CZECH - TURNOV</v>
          </cell>
          <cell r="J308" t="str">
            <v>Jacob</v>
          </cell>
          <cell r="K308" t="str">
            <v>Preperska 1602</v>
          </cell>
          <cell r="L308" t="str">
            <v>51101</v>
          </cell>
          <cell r="M308" t="str">
            <v>Turnov</v>
          </cell>
        </row>
        <row r="309">
          <cell r="C309">
            <v>28139</v>
          </cell>
          <cell r="D309">
            <v>313417</v>
          </cell>
          <cell r="G309" t="str">
            <v>D384</v>
          </cell>
          <cell r="H309" t="str">
            <v>-</v>
          </cell>
          <cell r="I309" t="str">
            <v>VOLVO TRUCK CZECH - OSTRAVA</v>
          </cell>
          <cell r="J309" t="str">
            <v>Jacob</v>
          </cell>
          <cell r="K309" t="str">
            <v>Stradalu 656</v>
          </cell>
          <cell r="L309" t="str">
            <v>71800</v>
          </cell>
          <cell r="M309" t="str">
            <v>Ostrava</v>
          </cell>
        </row>
        <row r="310">
          <cell r="C310">
            <v>28140</v>
          </cell>
          <cell r="D310">
            <v>313492</v>
          </cell>
          <cell r="G310" t="str">
            <v>D385</v>
          </cell>
          <cell r="H310" t="str">
            <v>-</v>
          </cell>
          <cell r="I310" t="str">
            <v>VOLVO TRUCK CZECH BRNO/POPUVKY</v>
          </cell>
          <cell r="J310" t="str">
            <v>Jacob</v>
          </cell>
          <cell r="K310" t="str">
            <v>Vintrovna 211/15</v>
          </cell>
          <cell r="L310" t="str">
            <v>66441</v>
          </cell>
          <cell r="M310" t="str">
            <v>Popuvky u Brna</v>
          </cell>
        </row>
        <row r="311">
          <cell r="C311">
            <v>306520</v>
          </cell>
          <cell r="D311">
            <v>306520</v>
          </cell>
          <cell r="G311" t="str">
            <v>D386</v>
          </cell>
          <cell r="H311" t="str">
            <v>-</v>
          </cell>
          <cell r="I311" t="str">
            <v>VOLVO TRUCK PRAHA</v>
          </cell>
          <cell r="J311" t="str">
            <v>Jacob</v>
          </cell>
          <cell r="K311" t="str">
            <v>Obchodni 277</v>
          </cell>
          <cell r="L311" t="str">
            <v>25101</v>
          </cell>
          <cell r="M311" t="str">
            <v>Cestlice</v>
          </cell>
        </row>
        <row r="312">
          <cell r="C312">
            <v>28142</v>
          </cell>
          <cell r="D312">
            <v>320059</v>
          </cell>
          <cell r="G312" t="str">
            <v>D387</v>
          </cell>
          <cell r="H312" t="str">
            <v>-</v>
          </cell>
          <cell r="I312" t="str">
            <v>VOLVO GROUP CENTER STRAKONICE</v>
          </cell>
          <cell r="J312" t="str">
            <v>Jacob</v>
          </cell>
          <cell r="K312" t="str">
            <v>Rovna 10</v>
          </cell>
          <cell r="L312" t="str">
            <v>38601</v>
          </cell>
          <cell r="M312" t="str">
            <v>Strakonice</v>
          </cell>
        </row>
        <row r="313">
          <cell r="C313">
            <v>28143</v>
          </cell>
          <cell r="D313">
            <v>321708</v>
          </cell>
          <cell r="G313" t="str">
            <v>D388</v>
          </cell>
          <cell r="H313" t="str">
            <v>-</v>
          </cell>
          <cell r="I313" t="str">
            <v>VOLVO GROUP CENTER PRAHA-SEVER</v>
          </cell>
          <cell r="J313" t="str">
            <v>Jacob</v>
          </cell>
          <cell r="K313" t="str">
            <v>Zdibsko 495</v>
          </cell>
          <cell r="L313" t="str">
            <v>25067</v>
          </cell>
          <cell r="M313" t="str">
            <v>Klecany</v>
          </cell>
        </row>
        <row r="314">
          <cell r="C314">
            <v>28611</v>
          </cell>
          <cell r="D314">
            <v>311421</v>
          </cell>
          <cell r="G314" t="str">
            <v>D389</v>
          </cell>
          <cell r="H314" t="str">
            <v>-</v>
          </cell>
          <cell r="I314" t="str">
            <v>VTC ZAGREB</v>
          </cell>
          <cell r="J314" t="str">
            <v>Jacob</v>
          </cell>
          <cell r="K314" t="str">
            <v>Karlovacka cesta 94</v>
          </cell>
          <cell r="L314" t="str">
            <v>10250</v>
          </cell>
          <cell r="M314" t="str">
            <v>Lucko</v>
          </cell>
        </row>
        <row r="315">
          <cell r="C315">
            <v>28616</v>
          </cell>
          <cell r="D315">
            <v>311957</v>
          </cell>
          <cell r="G315" t="str">
            <v>D390</v>
          </cell>
          <cell r="H315" t="str">
            <v>-</v>
          </cell>
          <cell r="I315" t="str">
            <v>VTC SPLIT</v>
          </cell>
          <cell r="J315" t="str">
            <v>Jacob</v>
          </cell>
          <cell r="K315" t="str">
            <v>Dr.Franje Tudjmana 10</v>
          </cell>
          <cell r="L315" t="str">
            <v>21231</v>
          </cell>
          <cell r="M315" t="str">
            <v>Klis</v>
          </cell>
        </row>
        <row r="316">
          <cell r="C316">
            <v>28617</v>
          </cell>
          <cell r="D316">
            <v>311870</v>
          </cell>
          <cell r="G316" t="str">
            <v>D391</v>
          </cell>
          <cell r="H316" t="str">
            <v>-</v>
          </cell>
          <cell r="I316" t="str">
            <v>VTC DJAKOVO</v>
          </cell>
          <cell r="J316" t="str">
            <v>Jacob</v>
          </cell>
          <cell r="K316" t="str">
            <v>Nikole Tesle b.b.</v>
          </cell>
          <cell r="L316" t="str">
            <v>31400</v>
          </cell>
          <cell r="M316" t="str">
            <v>Dakovo</v>
          </cell>
        </row>
        <row r="317">
          <cell r="C317">
            <v>28619</v>
          </cell>
          <cell r="D317">
            <v>313732</v>
          </cell>
          <cell r="G317" t="str">
            <v>D392</v>
          </cell>
          <cell r="H317" t="str">
            <v>-</v>
          </cell>
          <cell r="I317" t="str">
            <v>VTC CAKOVEC</v>
          </cell>
          <cell r="J317" t="str">
            <v>Jacob</v>
          </cell>
          <cell r="K317" t="str">
            <v>Rudolfa Steinera b.b.</v>
          </cell>
          <cell r="L317" t="str">
            <v>40000</v>
          </cell>
          <cell r="M317" t="str">
            <v>Cakovec</v>
          </cell>
        </row>
        <row r="318">
          <cell r="C318">
            <v>28612</v>
          </cell>
          <cell r="D318">
            <v>315318</v>
          </cell>
          <cell r="G318" t="str">
            <v>D393</v>
          </cell>
          <cell r="H318" t="str">
            <v>-</v>
          </cell>
          <cell r="I318" t="str">
            <v>TRANSEAST SERVIS</v>
          </cell>
          <cell r="J318" t="str">
            <v>Jacob</v>
          </cell>
          <cell r="K318" t="str">
            <v>Industrijska 5</v>
          </cell>
          <cell r="L318" t="str">
            <v>52341</v>
          </cell>
          <cell r="M318" t="str">
            <v>Zminj</v>
          </cell>
        </row>
        <row r="319">
          <cell r="C319">
            <v>25626</v>
          </cell>
          <cell r="D319">
            <v>311567</v>
          </cell>
          <cell r="G319" t="str">
            <v>D394</v>
          </cell>
          <cell r="H319" t="str">
            <v>-</v>
          </cell>
          <cell r="I319" t="str">
            <v>VOLVO HUNGARIA KFT</v>
          </cell>
          <cell r="J319" t="str">
            <v>Jacob</v>
          </cell>
          <cell r="K319" t="str">
            <v>Cinkotai ut 34</v>
          </cell>
          <cell r="L319" t="str">
            <v>1172</v>
          </cell>
          <cell r="M319" t="str">
            <v>Budapest</v>
          </cell>
        </row>
        <row r="320">
          <cell r="C320">
            <v>27080</v>
          </cell>
          <cell r="D320">
            <v>312713</v>
          </cell>
          <cell r="G320" t="str">
            <v>D395</v>
          </cell>
          <cell r="H320" t="str">
            <v>-</v>
          </cell>
          <cell r="I320" t="str">
            <v>VOLVO HUNGARIA - LEBENY</v>
          </cell>
          <cell r="J320" t="str">
            <v>Jacob</v>
          </cell>
          <cell r="K320" t="str">
            <v>Gobehaz park 5</v>
          </cell>
          <cell r="L320" t="str">
            <v>9155</v>
          </cell>
          <cell r="M320" t="str">
            <v>Lebeny</v>
          </cell>
        </row>
        <row r="321">
          <cell r="C321">
            <v>27082</v>
          </cell>
          <cell r="D321">
            <v>312732</v>
          </cell>
          <cell r="G321" t="str">
            <v>D396</v>
          </cell>
          <cell r="H321" t="str">
            <v>-</v>
          </cell>
          <cell r="I321" t="str">
            <v>VOLVO HUNGARIA - SZEGED</v>
          </cell>
          <cell r="J321" t="str">
            <v>Jacob</v>
          </cell>
          <cell r="K321" t="str">
            <v>Back Bernat u.5</v>
          </cell>
          <cell r="L321" t="str">
            <v>6728</v>
          </cell>
          <cell r="M321" t="str">
            <v>Szeged</v>
          </cell>
        </row>
        <row r="322">
          <cell r="C322">
            <v>27083</v>
          </cell>
          <cell r="D322">
            <v>311942</v>
          </cell>
          <cell r="G322" t="str">
            <v>D397</v>
          </cell>
          <cell r="H322" t="str">
            <v>-</v>
          </cell>
          <cell r="I322" t="str">
            <v>VOLVO HUNGARIA - POLGAR</v>
          </cell>
          <cell r="J322" t="str">
            <v>Jacob</v>
          </cell>
          <cell r="K322" t="str">
            <v>Ipari Park</v>
          </cell>
          <cell r="L322" t="str">
            <v>4090</v>
          </cell>
          <cell r="M322" t="str">
            <v>Polgar</v>
          </cell>
        </row>
        <row r="323">
          <cell r="C323">
            <v>27084</v>
          </cell>
          <cell r="D323">
            <v>312224</v>
          </cell>
          <cell r="G323" t="str">
            <v>D398</v>
          </cell>
          <cell r="H323" t="str">
            <v>-</v>
          </cell>
          <cell r="I323" t="str">
            <v>VOLVO HUNGARIA - NAGYKANIZSA</v>
          </cell>
          <cell r="J323" t="str">
            <v>Jacob</v>
          </cell>
          <cell r="K323" t="str">
            <v>Ullo #tca 2</v>
          </cell>
          <cell r="L323" t="str">
            <v>8800</v>
          </cell>
          <cell r="M323" t="str">
            <v>Nagykanizsa</v>
          </cell>
        </row>
        <row r="324">
          <cell r="C324">
            <v>27085</v>
          </cell>
          <cell r="D324">
            <v>315786</v>
          </cell>
          <cell r="G324" t="str">
            <v>D399</v>
          </cell>
          <cell r="H324" t="str">
            <v>-</v>
          </cell>
          <cell r="I324" t="str">
            <v>VOLVO HUNGARIA PECS</v>
          </cell>
          <cell r="J324" t="str">
            <v>Jacob</v>
          </cell>
          <cell r="K324" t="str">
            <v>Pecsvaradi ut. 25</v>
          </cell>
          <cell r="L324" t="str">
            <v>7628</v>
          </cell>
          <cell r="M324" t="str">
            <v>Pecs</v>
          </cell>
        </row>
        <row r="325">
          <cell r="C325">
            <v>27086</v>
          </cell>
          <cell r="D325">
            <v>313836</v>
          </cell>
          <cell r="G325" t="str">
            <v>D400</v>
          </cell>
          <cell r="H325" t="str">
            <v>-</v>
          </cell>
          <cell r="I325" t="str">
            <v>VOLVO HUNGARIA - BIATORBAGY</v>
          </cell>
          <cell r="J325" t="str">
            <v>Jacob</v>
          </cell>
          <cell r="K325" t="str">
            <v>Vendel Park  Budai ut. 2</v>
          </cell>
          <cell r="L325" t="str">
            <v>2051</v>
          </cell>
          <cell r="M325" t="str">
            <v>Biatorbagy</v>
          </cell>
        </row>
        <row r="326">
          <cell r="C326">
            <v>26775</v>
          </cell>
          <cell r="D326">
            <v>311615</v>
          </cell>
          <cell r="G326" t="str">
            <v>D401</v>
          </cell>
          <cell r="H326" t="str">
            <v>-</v>
          </cell>
          <cell r="I326" t="str">
            <v>VTC RO BUCHAREST</v>
          </cell>
          <cell r="J326" t="str">
            <v>Jacob</v>
          </cell>
          <cell r="K326" t="str">
            <v>Str.Ithaca  Nr. 520</v>
          </cell>
          <cell r="L326" t="str">
            <v>870150</v>
          </cell>
          <cell r="M326" t="str">
            <v>Bolintin</v>
          </cell>
        </row>
        <row r="327">
          <cell r="C327">
            <v>28127</v>
          </cell>
          <cell r="D327">
            <v>311452</v>
          </cell>
          <cell r="G327" t="str">
            <v>D402</v>
          </cell>
          <cell r="H327" t="str">
            <v>-</v>
          </cell>
          <cell r="I327" t="str">
            <v>VTC RO CLUJ</v>
          </cell>
          <cell r="J327" t="str">
            <v>Jacob</v>
          </cell>
          <cell r="K327" t="str">
            <v>Str.Principala</v>
          </cell>
          <cell r="L327" t="str">
            <v>407310</v>
          </cell>
          <cell r="M327" t="str">
            <v>Gilau</v>
          </cell>
        </row>
        <row r="328">
          <cell r="C328">
            <v>285505</v>
          </cell>
          <cell r="D328">
            <v>311993</v>
          </cell>
          <cell r="G328" t="str">
            <v>D403</v>
          </cell>
          <cell r="H328" t="str">
            <v>-</v>
          </cell>
          <cell r="I328" t="str">
            <v>Premium Truck SRL Bacau</v>
          </cell>
          <cell r="J328" t="str">
            <v>Jacob</v>
          </cell>
          <cell r="K328" t="str">
            <v>DN2-E85</v>
          </cell>
          <cell r="L328" t="str">
            <v>600170</v>
          </cell>
          <cell r="M328" t="str">
            <v>Sarata</v>
          </cell>
        </row>
        <row r="329">
          <cell r="C329">
            <v>285506</v>
          </cell>
          <cell r="D329">
            <v>312984</v>
          </cell>
          <cell r="G329" t="str">
            <v>D404</v>
          </cell>
          <cell r="H329" t="str">
            <v>-</v>
          </cell>
          <cell r="I329" t="str">
            <v>VTC RO ORADEA</v>
          </cell>
          <cell r="J329" t="str">
            <v>Jacob</v>
          </cell>
          <cell r="K329" t="str">
            <v>Sos Borsului Nr.39A</v>
          </cell>
          <cell r="L329" t="str">
            <v>410605</v>
          </cell>
          <cell r="M329" t="str">
            <v>Oradea</v>
          </cell>
        </row>
        <row r="330">
          <cell r="C330">
            <v>285507</v>
          </cell>
          <cell r="D330">
            <v>313411</v>
          </cell>
          <cell r="G330" t="str">
            <v>D405</v>
          </cell>
          <cell r="H330" t="str">
            <v>-</v>
          </cell>
          <cell r="I330" t="str">
            <v>VTC RO CONSTANTA</v>
          </cell>
          <cell r="J330" t="str">
            <v>Jacob</v>
          </cell>
          <cell r="K330" t="str">
            <v>Bd. I.C.Bratianu Nr.250</v>
          </cell>
          <cell r="L330" t="str">
            <v>900316</v>
          </cell>
          <cell r="M330" t="str">
            <v>Constanta</v>
          </cell>
        </row>
        <row r="331">
          <cell r="C331">
            <v>285509</v>
          </cell>
          <cell r="D331">
            <v>315474</v>
          </cell>
          <cell r="G331" t="str">
            <v>D407</v>
          </cell>
          <cell r="H331" t="str">
            <v>-</v>
          </cell>
          <cell r="I331" t="str">
            <v>VTC RO PITESTI</v>
          </cell>
          <cell r="J331" t="str">
            <v>Jacob</v>
          </cell>
          <cell r="K331" t="str">
            <v>Strada Serelor Nr. 31</v>
          </cell>
          <cell r="L331" t="str">
            <v>117045</v>
          </cell>
          <cell r="M331" t="str">
            <v>Bascov</v>
          </cell>
        </row>
        <row r="332">
          <cell r="C332">
            <v>28730</v>
          </cell>
          <cell r="D332">
            <v>311950</v>
          </cell>
          <cell r="G332" t="str">
            <v>D408</v>
          </cell>
          <cell r="H332" t="str">
            <v>-</v>
          </cell>
          <cell r="I332" t="str">
            <v>VTC RO BRASOV</v>
          </cell>
          <cell r="J332" t="str">
            <v>Jacob</v>
          </cell>
          <cell r="K332" t="str">
            <v>DN 73</v>
          </cell>
          <cell r="L332" t="str">
            <v>507075</v>
          </cell>
          <cell r="M332" t="str">
            <v>Ghimbav</v>
          </cell>
        </row>
        <row r="333">
          <cell r="C333">
            <v>28740</v>
          </cell>
          <cell r="D333">
            <v>313033</v>
          </cell>
          <cell r="G333" t="str">
            <v>D409</v>
          </cell>
          <cell r="H333" t="str">
            <v>-</v>
          </cell>
          <cell r="I333" t="str">
            <v>VTC RO TIMISOARA</v>
          </cell>
          <cell r="J333" t="str">
            <v>Jacob</v>
          </cell>
          <cell r="K333" t="str">
            <v>DN 6</v>
          </cell>
          <cell r="L333" t="str">
            <v>307343</v>
          </cell>
          <cell r="M333" t="str">
            <v>Izvin</v>
          </cell>
        </row>
        <row r="334">
          <cell r="C334">
            <v>28264</v>
          </cell>
          <cell r="G334" t="str">
            <v>D410</v>
          </cell>
          <cell r="H334" t="str">
            <v>-</v>
          </cell>
          <cell r="I334" t="str">
            <v>VTC LJUBLJANA</v>
          </cell>
          <cell r="J334" t="str">
            <v>Jacob</v>
          </cell>
          <cell r="K334" t="str">
            <v>Cesta v Prod 14</v>
          </cell>
          <cell r="L334" t="str">
            <v>1260</v>
          </cell>
          <cell r="M334" t="str">
            <v>Ljubljana</v>
          </cell>
        </row>
        <row r="335">
          <cell r="C335">
            <v>303602</v>
          </cell>
          <cell r="G335" t="str">
            <v>D411</v>
          </cell>
          <cell r="H335" t="str">
            <v>-</v>
          </cell>
          <cell r="I335" t="str">
            <v>RT LJUBLJANA</v>
          </cell>
          <cell r="J335" t="str">
            <v>Jacob</v>
          </cell>
          <cell r="K335" t="str">
            <v>Cesta v Gorice 32</v>
          </cell>
          <cell r="L335" t="str">
            <v>1000</v>
          </cell>
          <cell r="M335" t="str">
            <v>Ljubljana</v>
          </cell>
        </row>
        <row r="336">
          <cell r="C336">
            <v>28265</v>
          </cell>
          <cell r="D336">
            <v>311496</v>
          </cell>
          <cell r="G336" t="str">
            <v>D412</v>
          </cell>
          <cell r="H336" t="str">
            <v>-</v>
          </cell>
          <cell r="I336" t="str">
            <v>VTC MARIBOR</v>
          </cell>
          <cell r="J336" t="str">
            <v>Jacob</v>
          </cell>
          <cell r="K336" t="str">
            <v>Spodnje Dobrenje 42A</v>
          </cell>
          <cell r="L336" t="str">
            <v>2211</v>
          </cell>
          <cell r="M336" t="str">
            <v>Pesnica</v>
          </cell>
        </row>
        <row r="337">
          <cell r="C337">
            <v>28288</v>
          </cell>
          <cell r="D337">
            <v>321217</v>
          </cell>
          <cell r="G337" t="str">
            <v>D413</v>
          </cell>
          <cell r="H337" t="str">
            <v>-</v>
          </cell>
          <cell r="I337" t="str">
            <v>VTC DIVACA</v>
          </cell>
          <cell r="J337" t="str">
            <v>Jacob</v>
          </cell>
          <cell r="K337" t="str">
            <v>Poslovna cona Risnik 32</v>
          </cell>
          <cell r="L337" t="str">
            <v>6215</v>
          </cell>
          <cell r="M337" t="str">
            <v>Divaca</v>
          </cell>
        </row>
        <row r="338">
          <cell r="C338">
            <v>25249</v>
          </cell>
          <cell r="D338">
            <v>311508</v>
          </cell>
          <cell r="G338" t="str">
            <v>D414</v>
          </cell>
          <cell r="H338" t="str">
            <v>-</v>
          </cell>
          <cell r="I338" t="str">
            <v>VOLVO TRUCK SENEC</v>
          </cell>
          <cell r="J338" t="str">
            <v>Jacob</v>
          </cell>
          <cell r="K338" t="str">
            <v>Dialnicna cesta 9</v>
          </cell>
          <cell r="L338" t="str">
            <v>90301</v>
          </cell>
          <cell r="M338" t="str">
            <v>Senec</v>
          </cell>
        </row>
        <row r="339">
          <cell r="C339">
            <v>27747</v>
          </cell>
          <cell r="D339">
            <v>312046</v>
          </cell>
          <cell r="G339" t="str">
            <v>D415</v>
          </cell>
          <cell r="H339" t="str">
            <v>-</v>
          </cell>
          <cell r="I339" t="str">
            <v>VOLVO TRUCK ZILINA</v>
          </cell>
          <cell r="J339" t="str">
            <v>Jacob</v>
          </cell>
          <cell r="K339" t="str">
            <v>SNP 797</v>
          </cell>
          <cell r="L339" t="str">
            <v>01324</v>
          </cell>
          <cell r="M339" t="str">
            <v>Strecno</v>
          </cell>
        </row>
        <row r="340">
          <cell r="C340">
            <v>27748</v>
          </cell>
          <cell r="D340">
            <v>312051</v>
          </cell>
          <cell r="G340" t="str">
            <v>D416</v>
          </cell>
          <cell r="H340" t="str">
            <v>-</v>
          </cell>
          <cell r="I340" t="str">
            <v>VOLVO TRUCK TOPOLCANY</v>
          </cell>
          <cell r="J340" t="str">
            <v>Jacob</v>
          </cell>
          <cell r="K340" t="str">
            <v>M. Razusa 2892/42</v>
          </cell>
          <cell r="L340" t="str">
            <v>95501</v>
          </cell>
          <cell r="M340" t="str">
            <v>Topolcany</v>
          </cell>
        </row>
        <row r="341">
          <cell r="C341">
            <v>27749</v>
          </cell>
          <cell r="D341">
            <v>312044</v>
          </cell>
          <cell r="G341" t="str">
            <v>D417</v>
          </cell>
          <cell r="H341" t="str">
            <v>-</v>
          </cell>
          <cell r="I341" t="str">
            <v>VOLVO TRUCK PRESOV</v>
          </cell>
          <cell r="J341" t="str">
            <v>Jacob</v>
          </cell>
          <cell r="K341" t="str">
            <v>Petrovany-Vysielac 584</v>
          </cell>
          <cell r="L341" t="str">
            <v>8253</v>
          </cell>
          <cell r="M341" t="str">
            <v>Petrovany</v>
          </cell>
        </row>
        <row r="342">
          <cell r="C342">
            <v>27750</v>
          </cell>
          <cell r="D342">
            <v>311529</v>
          </cell>
          <cell r="G342" t="str">
            <v>D418</v>
          </cell>
          <cell r="H342" t="str">
            <v>-</v>
          </cell>
          <cell r="I342" t="str">
            <v>VOLVO TRUCK ZVOLEN</v>
          </cell>
          <cell r="J342" t="str">
            <v>Jacob</v>
          </cell>
          <cell r="K342" t="str">
            <v>Ludovita Stura 1000/26</v>
          </cell>
          <cell r="L342" t="str">
            <v>96233</v>
          </cell>
          <cell r="M342" t="str">
            <v>Budca</v>
          </cell>
        </row>
        <row r="343">
          <cell r="C343">
            <v>27751</v>
          </cell>
          <cell r="D343">
            <v>312045</v>
          </cell>
          <cell r="G343" t="str">
            <v>D419</v>
          </cell>
          <cell r="H343" t="str">
            <v>-</v>
          </cell>
          <cell r="I343" t="str">
            <v>VOLVO TRUCK NOVE ZAMKY</v>
          </cell>
          <cell r="J343" t="str">
            <v>Jacob</v>
          </cell>
          <cell r="K343" t="str">
            <v>Vinohrady 17</v>
          </cell>
          <cell r="L343" t="str">
            <v>94001</v>
          </cell>
          <cell r="M343" t="str">
            <v>Nove Zamky</v>
          </cell>
        </row>
        <row r="344">
          <cell r="C344">
            <v>27752</v>
          </cell>
          <cell r="D344">
            <v>318688</v>
          </cell>
          <cell r="G344" t="str">
            <v>D420</v>
          </cell>
          <cell r="H344" t="str">
            <v>-</v>
          </cell>
          <cell r="I344" t="str">
            <v>VOLVO TRUCK POPRAD</v>
          </cell>
          <cell r="J344" t="str">
            <v>Jacob</v>
          </cell>
          <cell r="K344" t="str">
            <v>Hlavna 4410</v>
          </cell>
          <cell r="L344" t="str">
            <v>5901</v>
          </cell>
          <cell r="M344" t="str">
            <v>Poprad</v>
          </cell>
        </row>
        <row r="345">
          <cell r="C345">
            <v>1020</v>
          </cell>
          <cell r="D345">
            <v>313851</v>
          </cell>
          <cell r="G345" t="str">
            <v>D421</v>
          </cell>
          <cell r="H345" t="str">
            <v>-</v>
          </cell>
          <cell r="I345" t="str">
            <v>Volvo Group Kottingbrunn</v>
          </cell>
          <cell r="J345" t="str">
            <v>Jacob</v>
          </cell>
          <cell r="K345" t="str">
            <v>Etrich-Strasse 45-55</v>
          </cell>
          <cell r="L345">
            <v>2542</v>
          </cell>
          <cell r="M345" t="str">
            <v>Kottingbrunn</v>
          </cell>
        </row>
        <row r="346">
          <cell r="C346">
            <v>1021</v>
          </cell>
          <cell r="D346">
            <v>313847</v>
          </cell>
          <cell r="G346" t="str">
            <v>D422</v>
          </cell>
          <cell r="H346" t="str">
            <v>-</v>
          </cell>
          <cell r="I346" t="str">
            <v>Volvo Group Korneuburg</v>
          </cell>
          <cell r="J346" t="str">
            <v>Jacob</v>
          </cell>
          <cell r="K346" t="str">
            <v>Laaer Bundesstrasse</v>
          </cell>
          <cell r="L346" t="str">
            <v>2100</v>
          </cell>
          <cell r="M346" t="str">
            <v>Korneuburg</v>
          </cell>
        </row>
        <row r="347">
          <cell r="C347">
            <v>1022</v>
          </cell>
          <cell r="D347">
            <v>313849</v>
          </cell>
          <cell r="G347" t="str">
            <v>D423</v>
          </cell>
          <cell r="H347" t="str">
            <v>-</v>
          </cell>
          <cell r="I347" t="str">
            <v>Volvo Group Premstaetten</v>
          </cell>
          <cell r="J347" t="str">
            <v>Jacob</v>
          </cell>
          <cell r="K347" t="str">
            <v>Rudolf Dieasel Strasse 13</v>
          </cell>
          <cell r="L347" t="str">
            <v>8141</v>
          </cell>
          <cell r="M347" t="str">
            <v>Premstätten</v>
          </cell>
        </row>
        <row r="348">
          <cell r="C348">
            <v>1023</v>
          </cell>
          <cell r="D348">
            <v>313848</v>
          </cell>
          <cell r="G348" t="str">
            <v>D424</v>
          </cell>
          <cell r="H348" t="str">
            <v>-</v>
          </cell>
          <cell r="I348" t="str">
            <v>Volvo Group Weisskirchen</v>
          </cell>
          <cell r="J348" t="str">
            <v>Jacob</v>
          </cell>
          <cell r="K348" t="str">
            <v>Betriebspark Sinnersdorf 7</v>
          </cell>
          <cell r="L348" t="str">
            <v>4616</v>
          </cell>
          <cell r="M348" t="str">
            <v>Weisskirchen</v>
          </cell>
        </row>
        <row r="349">
          <cell r="C349">
            <v>1156</v>
          </cell>
          <cell r="G349" t="str">
            <v>D425</v>
          </cell>
          <cell r="H349" t="str">
            <v>-</v>
          </cell>
          <cell r="I349" t="str">
            <v>Berger Truck Service GmbH</v>
          </cell>
          <cell r="J349" t="str">
            <v>Jacob</v>
          </cell>
          <cell r="K349" t="str">
            <v>Bert-Köllensperger-Strasse 12</v>
          </cell>
          <cell r="L349" t="str">
            <v>6065</v>
          </cell>
          <cell r="M349" t="str">
            <v>Thaur</v>
          </cell>
        </row>
        <row r="350">
          <cell r="C350">
            <v>1415</v>
          </cell>
          <cell r="D350">
            <v>301677</v>
          </cell>
          <cell r="G350" t="str">
            <v>D426</v>
          </cell>
          <cell r="H350" t="str">
            <v>-</v>
          </cell>
          <cell r="I350" t="str">
            <v>Truck Center Kemeten</v>
          </cell>
          <cell r="J350" t="str">
            <v>Jacob</v>
          </cell>
          <cell r="K350" t="str">
            <v>Steinbrueckl 14a</v>
          </cell>
          <cell r="L350" t="str">
            <v>7531</v>
          </cell>
          <cell r="M350" t="str">
            <v>Kemeten</v>
          </cell>
        </row>
        <row r="351">
          <cell r="C351">
            <v>1143</v>
          </cell>
          <cell r="D351">
            <v>293611</v>
          </cell>
          <cell r="G351" t="str">
            <v>D429</v>
          </cell>
          <cell r="H351" t="str">
            <v>-</v>
          </cell>
          <cell r="I351" t="str">
            <v>Berger Truck</v>
          </cell>
          <cell r="J351" t="str">
            <v>Jacob</v>
          </cell>
          <cell r="K351" t="str">
            <v>Gewerbepark 16</v>
          </cell>
          <cell r="L351" t="str">
            <v>6300</v>
          </cell>
          <cell r="M351" t="str">
            <v>Wörgl</v>
          </cell>
        </row>
        <row r="352">
          <cell r="C352">
            <v>1206</v>
          </cell>
          <cell r="D352">
            <v>312684</v>
          </cell>
          <cell r="G352" t="str">
            <v>D430</v>
          </cell>
          <cell r="H352" t="str">
            <v>-</v>
          </cell>
          <cell r="I352" t="str">
            <v>Bremsen-Eder</v>
          </cell>
          <cell r="J352" t="str">
            <v>Jacob</v>
          </cell>
          <cell r="K352" t="str">
            <v>Linzer Bundesstrasse 22</v>
          </cell>
          <cell r="L352" t="str">
            <v>5023</v>
          </cell>
          <cell r="M352" t="str">
            <v>Salzburg</v>
          </cell>
        </row>
        <row r="353">
          <cell r="C353">
            <v>1304</v>
          </cell>
          <cell r="D353">
            <v>56900</v>
          </cell>
          <cell r="G353" t="str">
            <v>D431</v>
          </cell>
          <cell r="H353" t="str">
            <v>-</v>
          </cell>
          <cell r="I353" t="str">
            <v>Wagner Anton</v>
          </cell>
          <cell r="J353" t="str">
            <v>Jacob</v>
          </cell>
          <cell r="K353" t="str">
            <v>Betriebsgebiet Nord 21</v>
          </cell>
          <cell r="L353" t="str">
            <v>3300</v>
          </cell>
          <cell r="M353" t="str">
            <v>Stift Ardagger</v>
          </cell>
        </row>
        <row r="354">
          <cell r="C354">
            <v>325018</v>
          </cell>
          <cell r="G354" t="str">
            <v>D432</v>
          </cell>
          <cell r="H354" t="str">
            <v>-</v>
          </cell>
          <cell r="I354" t="str">
            <v>ASCENDUM BAUMASCH. OSTERR. GMBH</v>
          </cell>
          <cell r="J354" t="str">
            <v>Jacob</v>
          </cell>
          <cell r="K354" t="str">
            <v>H.Thalhammerstrasse 15</v>
          </cell>
          <cell r="L354" t="str">
            <v>8501</v>
          </cell>
          <cell r="M354" t="str">
            <v>LIEBOCH</v>
          </cell>
        </row>
        <row r="355">
          <cell r="C355">
            <v>325028</v>
          </cell>
          <cell r="G355" t="str">
            <v>D433</v>
          </cell>
          <cell r="H355" t="str">
            <v>-</v>
          </cell>
          <cell r="I355" t="str">
            <v>ASCENDUM BAUMASCH. OSTERR. GMBH</v>
          </cell>
          <cell r="J355" t="str">
            <v>Jacob</v>
          </cell>
          <cell r="K355" t="str">
            <v>Wienerstrasse 169f</v>
          </cell>
          <cell r="L355" t="str">
            <v>2352</v>
          </cell>
          <cell r="M355" t="str">
            <v>GUMPOLDSKIRCHEN</v>
          </cell>
        </row>
        <row r="356">
          <cell r="C356">
            <v>325038</v>
          </cell>
          <cell r="G356" t="str">
            <v>D434</v>
          </cell>
          <cell r="H356" t="str">
            <v>-</v>
          </cell>
          <cell r="I356" t="str">
            <v>ASCENDUM BAUMASCH. OSTERR. GMBH</v>
          </cell>
          <cell r="J356" t="str">
            <v>Jacob</v>
          </cell>
          <cell r="K356" t="str">
            <v>Ernst-Derfeser-Straße 3</v>
          </cell>
          <cell r="L356">
            <v>6134</v>
          </cell>
          <cell r="M356" t="str">
            <v>Vomp</v>
          </cell>
        </row>
        <row r="357">
          <cell r="C357">
            <v>325048</v>
          </cell>
          <cell r="G357" t="str">
            <v>D435</v>
          </cell>
          <cell r="H357" t="str">
            <v>-</v>
          </cell>
          <cell r="I357" t="str">
            <v>ASCENDUM BAUMASCH. OSTERR. GMBH</v>
          </cell>
          <cell r="J357" t="str">
            <v>Jacob</v>
          </cell>
          <cell r="K357" t="str">
            <v>St. Josef-Strasse 18</v>
          </cell>
          <cell r="L357" t="str">
            <v>9500</v>
          </cell>
          <cell r="M357" t="str">
            <v>VILLACH</v>
          </cell>
        </row>
        <row r="358">
          <cell r="C358">
            <v>325058</v>
          </cell>
          <cell r="G358" t="str">
            <v>D436</v>
          </cell>
          <cell r="H358" t="str">
            <v>-</v>
          </cell>
          <cell r="I358" t="str">
            <v>ASCENDUM BAUMASCH.OSTERR.GMBH</v>
          </cell>
          <cell r="J358" t="str">
            <v>Jacob</v>
          </cell>
          <cell r="K358" t="str">
            <v>Eisenstrasse 1a</v>
          </cell>
          <cell r="L358" t="str">
            <v>4502</v>
          </cell>
          <cell r="M358" t="str">
            <v>Sankt Marien</v>
          </cell>
        </row>
        <row r="359">
          <cell r="C359">
            <v>403162</v>
          </cell>
          <cell r="G359" t="str">
            <v>D437</v>
          </cell>
          <cell r="H359" t="str">
            <v>-</v>
          </cell>
          <cell r="I359" t="str">
            <v>SIGMA BULGARIA JSC</v>
          </cell>
          <cell r="J359" t="str">
            <v>Jacob</v>
          </cell>
          <cell r="K359" t="str">
            <v>35 South Ring Road</v>
          </cell>
          <cell r="L359" t="str">
            <v>1404</v>
          </cell>
          <cell r="M359" t="str">
            <v>SOFIA</v>
          </cell>
        </row>
        <row r="360">
          <cell r="C360">
            <v>313201</v>
          </cell>
          <cell r="G360" t="str">
            <v>D438</v>
          </cell>
          <cell r="H360" t="str">
            <v>-</v>
          </cell>
          <cell r="I360" t="str">
            <v>ASCENDUM GRADEVINSKI STROJEVI</v>
          </cell>
          <cell r="J360" t="str">
            <v>Jacob</v>
          </cell>
          <cell r="K360" t="str">
            <v>Karlovacka cesta 94</v>
          </cell>
          <cell r="L360" t="str">
            <v>10250</v>
          </cell>
          <cell r="M360" t="str">
            <v>Lucko</v>
          </cell>
        </row>
        <row r="361">
          <cell r="C361">
            <v>409311</v>
          </cell>
          <cell r="G361" t="str">
            <v>D439</v>
          </cell>
          <cell r="H361" t="str">
            <v>-</v>
          </cell>
          <cell r="I361" t="str">
            <v>Ascendum Stavebni Stroje Czech Sro</v>
          </cell>
          <cell r="J361" t="str">
            <v>Jacob</v>
          </cell>
          <cell r="K361" t="str">
            <v>PLZENSKA 245</v>
          </cell>
          <cell r="L361" t="str">
            <v>25219</v>
          </cell>
          <cell r="M361" t="str">
            <v>Chrastany</v>
          </cell>
        </row>
        <row r="362">
          <cell r="C362">
            <v>409312</v>
          </cell>
          <cell r="G362" t="str">
            <v>D440</v>
          </cell>
          <cell r="H362" t="str">
            <v>-</v>
          </cell>
          <cell r="I362" t="str">
            <v>Ascendum Stavebni stroje Czech s.r.</v>
          </cell>
          <cell r="J362" t="str">
            <v>Jacob</v>
          </cell>
          <cell r="K362" t="str">
            <v>Na Rovince 911</v>
          </cell>
          <cell r="L362" t="str">
            <v>72000</v>
          </cell>
          <cell r="M362" t="str">
            <v>Ostrava</v>
          </cell>
        </row>
        <row r="363">
          <cell r="C363">
            <v>409313</v>
          </cell>
          <cell r="G363" t="str">
            <v>D441</v>
          </cell>
          <cell r="H363" t="str">
            <v>-</v>
          </cell>
          <cell r="I363" t="str">
            <v>Ascendum Stavebni Stroje Czech S.R.</v>
          </cell>
          <cell r="J363" t="str">
            <v>Jacob</v>
          </cell>
          <cell r="K363" t="str">
            <v>Pekarenska 255/77</v>
          </cell>
          <cell r="L363" t="str">
            <v>37021</v>
          </cell>
          <cell r="M363" t="str">
            <v>Ceské Budejovice</v>
          </cell>
        </row>
        <row r="364">
          <cell r="C364">
            <v>409314</v>
          </cell>
          <cell r="G364" t="str">
            <v>D442</v>
          </cell>
          <cell r="H364" t="str">
            <v>-</v>
          </cell>
          <cell r="I364" t="str">
            <v>Ascendum Stavebni stroje Czech</v>
          </cell>
          <cell r="J364" t="str">
            <v>Jacob</v>
          </cell>
          <cell r="K364" t="str">
            <v>PAVELKOVA 2</v>
          </cell>
          <cell r="L364" t="str">
            <v>77200</v>
          </cell>
          <cell r="M364" t="str">
            <v>OLOMOUC</v>
          </cell>
        </row>
        <row r="365">
          <cell r="C365">
            <v>409315</v>
          </cell>
          <cell r="G365" t="str">
            <v>D443</v>
          </cell>
          <cell r="H365" t="str">
            <v>-</v>
          </cell>
          <cell r="I365" t="str">
            <v>Ascendum Stavebni stroje Czech</v>
          </cell>
          <cell r="J365" t="str">
            <v>Jacob</v>
          </cell>
          <cell r="K365" t="str">
            <v>Skrobarenska 4</v>
          </cell>
          <cell r="L365" t="str">
            <v>61700</v>
          </cell>
          <cell r="M365" t="str">
            <v>BRNO</v>
          </cell>
        </row>
        <row r="366">
          <cell r="C366">
            <v>409316</v>
          </cell>
          <cell r="G366" t="str">
            <v>D444</v>
          </cell>
          <cell r="H366" t="str">
            <v>-</v>
          </cell>
          <cell r="I366" t="str">
            <v>Ascendum Stavebni stroje Czech</v>
          </cell>
          <cell r="J366" t="str">
            <v>Jacob</v>
          </cell>
          <cell r="K366" t="str">
            <v>Obchodni 1279/1</v>
          </cell>
          <cell r="L366" t="str">
            <v>30100</v>
          </cell>
          <cell r="M366" t="str">
            <v>Plzen</v>
          </cell>
        </row>
        <row r="367">
          <cell r="C367">
            <v>409318</v>
          </cell>
          <cell r="G367" t="str">
            <v>D445</v>
          </cell>
          <cell r="H367" t="str">
            <v>-</v>
          </cell>
          <cell r="I367" t="str">
            <v>Ascendum Stavebni stroje Czech</v>
          </cell>
          <cell r="J367" t="str">
            <v>Jacob</v>
          </cell>
          <cell r="K367" t="str">
            <v>Libice nad Cidlinou 302</v>
          </cell>
          <cell r="L367" t="str">
            <v>28907</v>
          </cell>
          <cell r="M367" t="str">
            <v>LIBICE NAD CIDLINOU</v>
          </cell>
        </row>
        <row r="368">
          <cell r="C368">
            <v>411158</v>
          </cell>
          <cell r="G368" t="str">
            <v>D446</v>
          </cell>
          <cell r="H368" t="str">
            <v>-</v>
          </cell>
          <cell r="I368" t="str">
            <v>ASCENDUM EPITOGEPEK HUNGARIA</v>
          </cell>
          <cell r="J368" t="str">
            <v>Jacob</v>
          </cell>
          <cell r="K368" t="str">
            <v>NOTARIUS U. 13-15.</v>
          </cell>
          <cell r="L368" t="str">
            <v>1141</v>
          </cell>
          <cell r="M368" t="str">
            <v>Budapest</v>
          </cell>
        </row>
        <row r="369">
          <cell r="C369">
            <v>405017</v>
          </cell>
          <cell r="D369">
            <v>405020</v>
          </cell>
          <cell r="G369" t="str">
            <v>D447</v>
          </cell>
          <cell r="H369" t="str">
            <v>-</v>
          </cell>
          <cell r="I369" t="str">
            <v>ASCENDUM MACHINERY SRL</v>
          </cell>
          <cell r="J369" t="str">
            <v>Jacob</v>
          </cell>
          <cell r="K369" t="str">
            <v>Soseaua Odaii, Nr.439, Sector 1</v>
          </cell>
          <cell r="L369" t="str">
            <v>013606</v>
          </cell>
          <cell r="M369" t="str">
            <v>BUCHAREST</v>
          </cell>
        </row>
        <row r="370">
          <cell r="C370">
            <v>409348</v>
          </cell>
          <cell r="G370" t="str">
            <v>D448</v>
          </cell>
          <cell r="H370" t="str">
            <v>-</v>
          </cell>
          <cell r="I370" t="str">
            <v>ASCENDUM STAVEBNE STROJE SLOVENSKO</v>
          </cell>
          <cell r="J370" t="str">
            <v>Jacob</v>
          </cell>
          <cell r="K370" t="str">
            <v>PESTOVATELSKA 10</v>
          </cell>
          <cell r="L370" t="str">
            <v>82104</v>
          </cell>
          <cell r="M370" t="str">
            <v>Bratislava</v>
          </cell>
        </row>
        <row r="371">
          <cell r="C371">
            <v>409352</v>
          </cell>
          <cell r="G371" t="str">
            <v>D449</v>
          </cell>
          <cell r="H371" t="str">
            <v>-</v>
          </cell>
          <cell r="I371" t="str">
            <v>ASCENDUM STAVEBNE STROJE SLOVENSKO</v>
          </cell>
          <cell r="J371" t="str">
            <v>Jacob</v>
          </cell>
          <cell r="K371" t="str">
            <v>Petrovany Vysielac 584</v>
          </cell>
          <cell r="L371" t="str">
            <v>8253</v>
          </cell>
          <cell r="M371" t="str">
            <v>PETROVANY</v>
          </cell>
        </row>
        <row r="372">
          <cell r="C372">
            <v>325008</v>
          </cell>
          <cell r="G372" t="str">
            <v>D450</v>
          </cell>
          <cell r="H372" t="str">
            <v>-</v>
          </cell>
          <cell r="I372" t="str">
            <v>ASCENDUM BAUMASCH. OSTERR. GMBH</v>
          </cell>
          <cell r="J372" t="str">
            <v>Jacob</v>
          </cell>
          <cell r="K372" t="str">
            <v>Grafenholzweg 1</v>
          </cell>
          <cell r="L372" t="str">
            <v>5101</v>
          </cell>
          <cell r="M372" t="str">
            <v>Bergheim/Salzburg</v>
          </cell>
        </row>
        <row r="373">
          <cell r="C373">
            <v>999999</v>
          </cell>
          <cell r="G373" t="str">
            <v>D451</v>
          </cell>
          <cell r="H373" t="str">
            <v>-</v>
          </cell>
          <cell r="I373" t="str">
            <v>VCE Dealers Albania</v>
          </cell>
          <cell r="J373" t="str">
            <v>Jacob</v>
          </cell>
          <cell r="K373" t="str">
            <v xml:space="preserve"> </v>
          </cell>
          <cell r="L373" t="str">
            <v xml:space="preserve"> </v>
          </cell>
          <cell r="M373" t="str">
            <v xml:space="preserve"> </v>
          </cell>
        </row>
        <row r="374">
          <cell r="C374">
            <v>999999</v>
          </cell>
          <cell r="G374" t="str">
            <v>D452</v>
          </cell>
          <cell r="H374" t="str">
            <v>-</v>
          </cell>
          <cell r="I374" t="str">
            <v>Volvo Trucks Dealers Albania</v>
          </cell>
          <cell r="J374" t="str">
            <v>Jacob</v>
          </cell>
          <cell r="K374" t="str">
            <v xml:space="preserve"> </v>
          </cell>
          <cell r="L374" t="str">
            <v xml:space="preserve"> </v>
          </cell>
          <cell r="M374" t="str">
            <v xml:space="preserve"> </v>
          </cell>
        </row>
        <row r="375">
          <cell r="C375">
            <v>999999</v>
          </cell>
          <cell r="G375" t="str">
            <v>D453</v>
          </cell>
          <cell r="H375" t="str">
            <v>-</v>
          </cell>
          <cell r="I375" t="str">
            <v>VCE Dealers Austria</v>
          </cell>
          <cell r="J375" t="str">
            <v>Jacob</v>
          </cell>
          <cell r="K375" t="str">
            <v xml:space="preserve"> </v>
          </cell>
          <cell r="L375" t="str">
            <v xml:space="preserve"> </v>
          </cell>
          <cell r="M375" t="str">
            <v xml:space="preserve"> </v>
          </cell>
        </row>
        <row r="376">
          <cell r="C376">
            <v>999999</v>
          </cell>
          <cell r="G376" t="str">
            <v>D454</v>
          </cell>
          <cell r="H376" t="str">
            <v>-</v>
          </cell>
          <cell r="I376" t="str">
            <v>Volvo Trucks Dealers Austria</v>
          </cell>
          <cell r="J376" t="str">
            <v>Jacob</v>
          </cell>
          <cell r="K376" t="str">
            <v xml:space="preserve"> </v>
          </cell>
          <cell r="L376" t="str">
            <v xml:space="preserve"> </v>
          </cell>
          <cell r="M376" t="str">
            <v xml:space="preserve"> </v>
          </cell>
        </row>
        <row r="377">
          <cell r="C377">
            <v>999999</v>
          </cell>
          <cell r="G377" t="str">
            <v>D455</v>
          </cell>
          <cell r="H377" t="str">
            <v>-</v>
          </cell>
          <cell r="I377" t="str">
            <v>VCE Dealers Belarus</v>
          </cell>
          <cell r="J377" t="str">
            <v>Jenny</v>
          </cell>
          <cell r="K377" t="str">
            <v xml:space="preserve"> </v>
          </cell>
          <cell r="L377" t="str">
            <v xml:space="preserve"> </v>
          </cell>
          <cell r="M377" t="str">
            <v xml:space="preserve"> </v>
          </cell>
        </row>
        <row r="378">
          <cell r="C378">
            <v>999999</v>
          </cell>
          <cell r="G378" t="str">
            <v>D456</v>
          </cell>
          <cell r="H378" t="str">
            <v>-</v>
          </cell>
          <cell r="I378" t="str">
            <v>Volvo Trucks Dealers Belarus</v>
          </cell>
          <cell r="J378" t="str">
            <v>Jenny</v>
          </cell>
          <cell r="K378" t="str">
            <v xml:space="preserve"> </v>
          </cell>
          <cell r="L378" t="str">
            <v xml:space="preserve"> </v>
          </cell>
          <cell r="M378" t="str">
            <v xml:space="preserve"> </v>
          </cell>
        </row>
        <row r="379">
          <cell r="C379">
            <v>999999</v>
          </cell>
          <cell r="G379" t="str">
            <v>D457</v>
          </cell>
          <cell r="H379" t="str">
            <v>-</v>
          </cell>
          <cell r="I379" t="str">
            <v>VCE Dealers Belgium</v>
          </cell>
          <cell r="J379" t="str">
            <v>Caroline</v>
          </cell>
          <cell r="K379" t="str">
            <v xml:space="preserve"> </v>
          </cell>
          <cell r="L379" t="str">
            <v xml:space="preserve"> </v>
          </cell>
          <cell r="M379" t="str">
            <v xml:space="preserve"> </v>
          </cell>
        </row>
        <row r="380">
          <cell r="C380">
            <v>999999</v>
          </cell>
          <cell r="G380" t="str">
            <v>D458</v>
          </cell>
          <cell r="H380" t="str">
            <v>-</v>
          </cell>
          <cell r="I380" t="str">
            <v>Volvo Penta Dealers Belgium</v>
          </cell>
          <cell r="J380" t="str">
            <v>Caroline</v>
          </cell>
          <cell r="K380" t="str">
            <v xml:space="preserve"> </v>
          </cell>
          <cell r="L380" t="str">
            <v xml:space="preserve"> </v>
          </cell>
          <cell r="M380" t="str">
            <v xml:space="preserve"> </v>
          </cell>
        </row>
        <row r="381">
          <cell r="C381">
            <v>999999</v>
          </cell>
          <cell r="G381" t="str">
            <v>D459</v>
          </cell>
          <cell r="H381" t="str">
            <v>-</v>
          </cell>
          <cell r="I381" t="str">
            <v>Volvo Trucks Dealers Belgium</v>
          </cell>
          <cell r="J381" t="str">
            <v>Caroline</v>
          </cell>
          <cell r="K381" t="str">
            <v xml:space="preserve"> </v>
          </cell>
          <cell r="L381" t="str">
            <v xml:space="preserve"> </v>
          </cell>
          <cell r="M381" t="str">
            <v xml:space="preserve"> </v>
          </cell>
        </row>
        <row r="382">
          <cell r="C382">
            <v>999999</v>
          </cell>
          <cell r="G382" t="str">
            <v>D460</v>
          </cell>
          <cell r="H382" t="str">
            <v>-</v>
          </cell>
          <cell r="I382" t="str">
            <v>Volvo Trucks Dealers Bosnia</v>
          </cell>
          <cell r="J382" t="str">
            <v>Jacob</v>
          </cell>
          <cell r="K382" t="str">
            <v xml:space="preserve"> </v>
          </cell>
          <cell r="L382" t="str">
            <v xml:space="preserve"> </v>
          </cell>
          <cell r="M382" t="str">
            <v xml:space="preserve"> </v>
          </cell>
        </row>
        <row r="383">
          <cell r="C383">
            <v>999999</v>
          </cell>
          <cell r="G383" t="str">
            <v>D461</v>
          </cell>
          <cell r="H383" t="str">
            <v>-</v>
          </cell>
          <cell r="I383" t="str">
            <v>VCE Dealers Bulgaria</v>
          </cell>
          <cell r="J383" t="str">
            <v>Jacob</v>
          </cell>
          <cell r="K383" t="str">
            <v xml:space="preserve"> </v>
          </cell>
          <cell r="L383" t="str">
            <v xml:space="preserve"> </v>
          </cell>
          <cell r="M383" t="str">
            <v xml:space="preserve"> </v>
          </cell>
        </row>
        <row r="384">
          <cell r="C384">
            <v>999999</v>
          </cell>
          <cell r="G384" t="str">
            <v>D462</v>
          </cell>
          <cell r="H384" t="str">
            <v>-</v>
          </cell>
          <cell r="I384" t="str">
            <v>Volvo Penta Dealers Bulgaria</v>
          </cell>
          <cell r="J384" t="str">
            <v>Jacob</v>
          </cell>
          <cell r="K384" t="str">
            <v xml:space="preserve"> </v>
          </cell>
          <cell r="L384" t="str">
            <v xml:space="preserve"> </v>
          </cell>
          <cell r="M384" t="str">
            <v xml:space="preserve"> </v>
          </cell>
        </row>
        <row r="385">
          <cell r="C385">
            <v>999999</v>
          </cell>
          <cell r="G385" t="str">
            <v>D463</v>
          </cell>
          <cell r="H385" t="str">
            <v>-</v>
          </cell>
          <cell r="I385" t="str">
            <v>Volvo Trucks Dealers Bulgaria</v>
          </cell>
          <cell r="J385" t="str">
            <v>Jacob</v>
          </cell>
          <cell r="K385" t="str">
            <v xml:space="preserve"> </v>
          </cell>
          <cell r="L385" t="str">
            <v xml:space="preserve"> </v>
          </cell>
          <cell r="M385" t="str">
            <v xml:space="preserve"> </v>
          </cell>
        </row>
        <row r="386">
          <cell r="C386">
            <v>999999</v>
          </cell>
          <cell r="G386" t="str">
            <v>D464</v>
          </cell>
          <cell r="H386" t="str">
            <v>-</v>
          </cell>
          <cell r="I386" t="str">
            <v>VCE Dealers Croatia</v>
          </cell>
          <cell r="J386" t="str">
            <v>Jacob</v>
          </cell>
          <cell r="K386" t="str">
            <v xml:space="preserve"> </v>
          </cell>
          <cell r="L386" t="str">
            <v xml:space="preserve"> </v>
          </cell>
          <cell r="M386" t="str">
            <v xml:space="preserve"> </v>
          </cell>
        </row>
        <row r="387">
          <cell r="C387">
            <v>999999</v>
          </cell>
          <cell r="G387" t="str">
            <v>D465</v>
          </cell>
          <cell r="H387" t="str">
            <v>-</v>
          </cell>
          <cell r="I387" t="str">
            <v>Volvo Penta Dealers Croatia</v>
          </cell>
          <cell r="J387" t="str">
            <v>Jacob</v>
          </cell>
          <cell r="K387" t="str">
            <v xml:space="preserve"> </v>
          </cell>
          <cell r="L387" t="str">
            <v xml:space="preserve"> </v>
          </cell>
          <cell r="M387" t="str">
            <v xml:space="preserve"> </v>
          </cell>
        </row>
        <row r="388">
          <cell r="C388">
            <v>999999</v>
          </cell>
          <cell r="G388" t="str">
            <v>D466</v>
          </cell>
          <cell r="H388" t="str">
            <v>-</v>
          </cell>
          <cell r="I388" t="str">
            <v>Volvo Trucks Dealers Croatia</v>
          </cell>
          <cell r="J388" t="str">
            <v>Jacob</v>
          </cell>
          <cell r="K388" t="str">
            <v xml:space="preserve"> </v>
          </cell>
          <cell r="L388" t="str">
            <v xml:space="preserve"> </v>
          </cell>
          <cell r="M388" t="str">
            <v xml:space="preserve"> </v>
          </cell>
        </row>
        <row r="389">
          <cell r="C389">
            <v>999999</v>
          </cell>
          <cell r="G389" t="str">
            <v>D467</v>
          </cell>
          <cell r="H389" t="str">
            <v>-</v>
          </cell>
          <cell r="I389" t="str">
            <v>VCE Dealers Czech Republic</v>
          </cell>
          <cell r="J389" t="str">
            <v>Jacob</v>
          </cell>
          <cell r="K389" t="str">
            <v xml:space="preserve"> </v>
          </cell>
          <cell r="L389" t="str">
            <v xml:space="preserve"> </v>
          </cell>
          <cell r="M389" t="str">
            <v xml:space="preserve"> </v>
          </cell>
        </row>
        <row r="390">
          <cell r="C390">
            <v>999999</v>
          </cell>
          <cell r="G390" t="str">
            <v>D468</v>
          </cell>
          <cell r="H390" t="str">
            <v>-</v>
          </cell>
          <cell r="I390" t="str">
            <v>Volvo Penta Dealers Czech Republic</v>
          </cell>
          <cell r="J390" t="str">
            <v>Jacob</v>
          </cell>
          <cell r="K390" t="str">
            <v xml:space="preserve"> </v>
          </cell>
          <cell r="L390" t="str">
            <v xml:space="preserve"> </v>
          </cell>
          <cell r="M390" t="str">
            <v xml:space="preserve"> </v>
          </cell>
        </row>
        <row r="391">
          <cell r="C391">
            <v>999999</v>
          </cell>
          <cell r="G391" t="str">
            <v>D469</v>
          </cell>
          <cell r="H391" t="str">
            <v>-</v>
          </cell>
          <cell r="I391" t="str">
            <v>Volvo Trucks Dealers Czech Republic</v>
          </cell>
          <cell r="J391" t="str">
            <v>Jacob</v>
          </cell>
          <cell r="K391" t="str">
            <v xml:space="preserve"> </v>
          </cell>
          <cell r="L391" t="str">
            <v xml:space="preserve"> </v>
          </cell>
          <cell r="M391" t="str">
            <v xml:space="preserve"> </v>
          </cell>
        </row>
        <row r="392">
          <cell r="C392">
            <v>999999</v>
          </cell>
          <cell r="G392" t="str">
            <v>D470</v>
          </cell>
          <cell r="H392" t="str">
            <v>-</v>
          </cell>
          <cell r="I392" t="str">
            <v>VCE Dealers Denmark</v>
          </cell>
          <cell r="J392" t="str">
            <v>Jenny</v>
          </cell>
          <cell r="K392" t="str">
            <v xml:space="preserve"> </v>
          </cell>
          <cell r="L392" t="str">
            <v xml:space="preserve"> </v>
          </cell>
          <cell r="M392" t="str">
            <v xml:space="preserve"> </v>
          </cell>
        </row>
        <row r="393">
          <cell r="C393">
            <v>999999</v>
          </cell>
          <cell r="G393" t="str">
            <v>D471</v>
          </cell>
          <cell r="H393" t="str">
            <v>-</v>
          </cell>
          <cell r="I393" t="str">
            <v>Volvo Penta Dealers Denmark</v>
          </cell>
          <cell r="J393" t="str">
            <v>Jenny</v>
          </cell>
          <cell r="K393" t="str">
            <v xml:space="preserve"> </v>
          </cell>
          <cell r="L393" t="str">
            <v xml:space="preserve"> </v>
          </cell>
          <cell r="M393" t="str">
            <v xml:space="preserve"> </v>
          </cell>
        </row>
        <row r="394">
          <cell r="C394">
            <v>999999</v>
          </cell>
          <cell r="G394" t="str">
            <v>D472</v>
          </cell>
          <cell r="H394" t="str">
            <v>-</v>
          </cell>
          <cell r="I394" t="str">
            <v>Volvo Trucks Dealers Denmark</v>
          </cell>
          <cell r="J394" t="str">
            <v>Jenny</v>
          </cell>
          <cell r="K394" t="str">
            <v xml:space="preserve"> </v>
          </cell>
          <cell r="L394" t="str">
            <v xml:space="preserve"> </v>
          </cell>
          <cell r="M394" t="str">
            <v xml:space="preserve"> </v>
          </cell>
        </row>
        <row r="395">
          <cell r="C395">
            <v>999999</v>
          </cell>
          <cell r="G395" t="str">
            <v>D473</v>
          </cell>
          <cell r="H395" t="str">
            <v>-</v>
          </cell>
          <cell r="I395" t="str">
            <v>VCE Dealers Estonia</v>
          </cell>
          <cell r="J395" t="str">
            <v>Eric</v>
          </cell>
          <cell r="K395" t="str">
            <v xml:space="preserve"> </v>
          </cell>
          <cell r="L395" t="str">
            <v xml:space="preserve"> </v>
          </cell>
          <cell r="M395" t="str">
            <v xml:space="preserve"> </v>
          </cell>
        </row>
        <row r="396">
          <cell r="C396">
            <v>37265306</v>
          </cell>
          <cell r="G396" t="str">
            <v>D474</v>
          </cell>
          <cell r="H396" t="str">
            <v>-</v>
          </cell>
          <cell r="I396" t="str">
            <v>BMG Power Systems</v>
          </cell>
          <cell r="J396" t="str">
            <v>Eric</v>
          </cell>
          <cell r="K396" t="str">
            <v>PALJASSAARE TEE 14</v>
          </cell>
          <cell r="L396" t="str">
            <v>10313</v>
          </cell>
          <cell r="M396" t="str">
            <v>TALLINN</v>
          </cell>
        </row>
        <row r="397">
          <cell r="C397">
            <v>999999</v>
          </cell>
          <cell r="G397" t="str">
            <v>D475</v>
          </cell>
          <cell r="H397" t="str">
            <v>-</v>
          </cell>
          <cell r="I397" t="str">
            <v>Volvo Trucks Dealers Estonia</v>
          </cell>
          <cell r="J397" t="str">
            <v>Eric</v>
          </cell>
          <cell r="K397" t="str">
            <v xml:space="preserve"> </v>
          </cell>
          <cell r="L397" t="str">
            <v xml:space="preserve"> </v>
          </cell>
          <cell r="M397" t="str">
            <v xml:space="preserve"> </v>
          </cell>
        </row>
        <row r="398">
          <cell r="C398">
            <v>999999</v>
          </cell>
          <cell r="G398" t="str">
            <v>D476</v>
          </cell>
          <cell r="H398" t="str">
            <v>-</v>
          </cell>
          <cell r="I398" t="str">
            <v>VCE Dealers Finland</v>
          </cell>
          <cell r="J398" t="str">
            <v>Eric</v>
          </cell>
          <cell r="K398" t="str">
            <v xml:space="preserve"> </v>
          </cell>
          <cell r="L398" t="str">
            <v xml:space="preserve"> </v>
          </cell>
          <cell r="M398" t="str">
            <v xml:space="preserve"> </v>
          </cell>
        </row>
        <row r="399">
          <cell r="C399">
            <v>999999</v>
          </cell>
          <cell r="G399" t="str">
            <v>D477</v>
          </cell>
          <cell r="H399" t="str">
            <v>-</v>
          </cell>
          <cell r="I399" t="str">
            <v>Volvo Penta Dealers Finland</v>
          </cell>
          <cell r="J399" t="str">
            <v>Eric</v>
          </cell>
          <cell r="K399" t="str">
            <v xml:space="preserve"> </v>
          </cell>
          <cell r="L399" t="str">
            <v xml:space="preserve"> </v>
          </cell>
          <cell r="M399" t="str">
            <v xml:space="preserve"> </v>
          </cell>
        </row>
        <row r="400">
          <cell r="C400">
            <v>999999</v>
          </cell>
          <cell r="G400" t="str">
            <v>D478</v>
          </cell>
          <cell r="H400" t="str">
            <v>-</v>
          </cell>
          <cell r="I400" t="str">
            <v>Volvo Trucks Dealers Finland</v>
          </cell>
          <cell r="J400" t="str">
            <v>Eric</v>
          </cell>
          <cell r="K400" t="str">
            <v xml:space="preserve"> </v>
          </cell>
          <cell r="L400" t="str">
            <v xml:space="preserve"> </v>
          </cell>
          <cell r="M400" t="str">
            <v xml:space="preserve"> </v>
          </cell>
        </row>
        <row r="401">
          <cell r="C401">
            <v>999999</v>
          </cell>
          <cell r="G401" t="str">
            <v>D479</v>
          </cell>
          <cell r="H401" t="str">
            <v>-</v>
          </cell>
          <cell r="I401" t="str">
            <v>VCE Dealers France</v>
          </cell>
          <cell r="J401" t="str">
            <v>Eric</v>
          </cell>
          <cell r="K401" t="str">
            <v xml:space="preserve"> </v>
          </cell>
          <cell r="L401" t="str">
            <v xml:space="preserve"> </v>
          </cell>
          <cell r="M401" t="str">
            <v xml:space="preserve"> </v>
          </cell>
        </row>
        <row r="402">
          <cell r="C402">
            <v>999999</v>
          </cell>
          <cell r="G402" t="str">
            <v>D480</v>
          </cell>
          <cell r="H402" t="str">
            <v>-</v>
          </cell>
          <cell r="I402" t="str">
            <v>Volvo Penta Dealers France</v>
          </cell>
          <cell r="J402" t="str">
            <v>Eric</v>
          </cell>
          <cell r="K402" t="str">
            <v xml:space="preserve"> </v>
          </cell>
          <cell r="L402" t="str">
            <v xml:space="preserve"> </v>
          </cell>
          <cell r="M402" t="str">
            <v xml:space="preserve"> </v>
          </cell>
        </row>
        <row r="403">
          <cell r="C403">
            <v>999999</v>
          </cell>
          <cell r="G403" t="str">
            <v>D481</v>
          </cell>
          <cell r="H403" t="str">
            <v>-</v>
          </cell>
          <cell r="I403" t="str">
            <v>Volvo Trucks Dealers France</v>
          </cell>
          <cell r="J403" t="str">
            <v>Eric</v>
          </cell>
          <cell r="K403" t="str">
            <v xml:space="preserve"> </v>
          </cell>
          <cell r="L403" t="str">
            <v xml:space="preserve"> </v>
          </cell>
          <cell r="M403" t="str">
            <v xml:space="preserve"> </v>
          </cell>
        </row>
        <row r="404">
          <cell r="C404">
            <v>999999</v>
          </cell>
          <cell r="G404" t="str">
            <v>D482</v>
          </cell>
          <cell r="H404" t="str">
            <v>-</v>
          </cell>
          <cell r="I404" t="str">
            <v>VCE Dealers Germany</v>
          </cell>
          <cell r="J404" t="str">
            <v>Jacob</v>
          </cell>
          <cell r="K404" t="str">
            <v xml:space="preserve"> </v>
          </cell>
          <cell r="L404" t="str">
            <v xml:space="preserve"> </v>
          </cell>
          <cell r="M404" t="str">
            <v xml:space="preserve"> </v>
          </cell>
        </row>
        <row r="405">
          <cell r="C405">
            <v>999999</v>
          </cell>
          <cell r="G405" t="str">
            <v>D483</v>
          </cell>
          <cell r="H405" t="str">
            <v>-</v>
          </cell>
          <cell r="I405" t="str">
            <v>Volvo Penta Dealers Germany</v>
          </cell>
          <cell r="J405" t="str">
            <v>Jacob</v>
          </cell>
          <cell r="K405" t="str">
            <v xml:space="preserve"> </v>
          </cell>
          <cell r="L405" t="str">
            <v xml:space="preserve"> </v>
          </cell>
          <cell r="M405" t="str">
            <v xml:space="preserve"> </v>
          </cell>
        </row>
        <row r="406">
          <cell r="C406">
            <v>999999</v>
          </cell>
          <cell r="G406" t="str">
            <v>D484</v>
          </cell>
          <cell r="H406" t="str">
            <v>-</v>
          </cell>
          <cell r="I406" t="str">
            <v>Volvo Trucks Dealers Germany</v>
          </cell>
          <cell r="J406" t="str">
            <v>Jacob</v>
          </cell>
          <cell r="K406" t="str">
            <v xml:space="preserve"> </v>
          </cell>
          <cell r="L406" t="str">
            <v xml:space="preserve"> </v>
          </cell>
          <cell r="M406" t="str">
            <v xml:space="preserve"> </v>
          </cell>
        </row>
        <row r="407">
          <cell r="C407">
            <v>999999</v>
          </cell>
          <cell r="G407" t="str">
            <v>D485</v>
          </cell>
          <cell r="H407" t="str">
            <v>-</v>
          </cell>
          <cell r="I407" t="str">
            <v>Renault Dealers Great Britain</v>
          </cell>
          <cell r="J407" t="str">
            <v>Eric</v>
          </cell>
          <cell r="K407" t="str">
            <v xml:space="preserve"> </v>
          </cell>
          <cell r="L407" t="str">
            <v xml:space="preserve"> </v>
          </cell>
          <cell r="M407" t="str">
            <v xml:space="preserve"> </v>
          </cell>
        </row>
        <row r="408">
          <cell r="C408">
            <v>999999</v>
          </cell>
          <cell r="G408" t="str">
            <v>D486</v>
          </cell>
          <cell r="H408" t="str">
            <v>-</v>
          </cell>
          <cell r="I408" t="str">
            <v>VCE Dealers Great Britain</v>
          </cell>
          <cell r="J408" t="str">
            <v>Eric</v>
          </cell>
          <cell r="K408" t="str">
            <v xml:space="preserve"> </v>
          </cell>
          <cell r="L408" t="str">
            <v xml:space="preserve"> </v>
          </cell>
          <cell r="M408" t="str">
            <v xml:space="preserve"> </v>
          </cell>
        </row>
        <row r="409">
          <cell r="C409">
            <v>999999</v>
          </cell>
          <cell r="G409" t="str">
            <v>D487</v>
          </cell>
          <cell r="H409" t="str">
            <v>-</v>
          </cell>
          <cell r="I409" t="str">
            <v>Volvo Penta Dealers Great Britain</v>
          </cell>
          <cell r="J409" t="str">
            <v>Eric</v>
          </cell>
          <cell r="K409" t="str">
            <v xml:space="preserve"> </v>
          </cell>
          <cell r="L409" t="str">
            <v xml:space="preserve"> </v>
          </cell>
          <cell r="M409" t="str">
            <v xml:space="preserve"> </v>
          </cell>
        </row>
        <row r="410">
          <cell r="C410">
            <v>999999</v>
          </cell>
          <cell r="G410" t="str">
            <v>D488</v>
          </cell>
          <cell r="H410" t="str">
            <v>-</v>
          </cell>
          <cell r="I410" t="str">
            <v>Volvo Trucks Dealers Great Britain</v>
          </cell>
          <cell r="J410" t="str">
            <v>Eric</v>
          </cell>
          <cell r="K410" t="str">
            <v xml:space="preserve"> </v>
          </cell>
          <cell r="L410" t="str">
            <v xml:space="preserve"> </v>
          </cell>
          <cell r="M410" t="str">
            <v xml:space="preserve"> </v>
          </cell>
        </row>
        <row r="411">
          <cell r="C411">
            <v>999999</v>
          </cell>
          <cell r="G411" t="str">
            <v>D489</v>
          </cell>
          <cell r="H411" t="str">
            <v>-</v>
          </cell>
          <cell r="I411" t="str">
            <v>VCE Dealers Hungary</v>
          </cell>
          <cell r="J411" t="str">
            <v>Jacob</v>
          </cell>
          <cell r="K411" t="str">
            <v xml:space="preserve"> </v>
          </cell>
          <cell r="L411" t="str">
            <v xml:space="preserve"> </v>
          </cell>
          <cell r="M411" t="str">
            <v xml:space="preserve"> </v>
          </cell>
        </row>
        <row r="412">
          <cell r="C412">
            <v>999999</v>
          </cell>
          <cell r="G412" t="str">
            <v>D490</v>
          </cell>
          <cell r="H412" t="str">
            <v>-</v>
          </cell>
          <cell r="I412" t="str">
            <v>Volvo Trucks Dealers Hungary</v>
          </cell>
          <cell r="J412" t="str">
            <v>Jacob</v>
          </cell>
          <cell r="K412" t="str">
            <v xml:space="preserve"> </v>
          </cell>
          <cell r="L412" t="str">
            <v xml:space="preserve"> </v>
          </cell>
          <cell r="M412" t="str">
            <v xml:space="preserve"> </v>
          </cell>
        </row>
        <row r="413">
          <cell r="C413">
            <v>999999</v>
          </cell>
          <cell r="G413" t="str">
            <v>D491</v>
          </cell>
          <cell r="H413" t="str">
            <v>-</v>
          </cell>
          <cell r="I413" t="str">
            <v>VCE Dealers Iceland</v>
          </cell>
          <cell r="J413" t="str">
            <v>Jenny</v>
          </cell>
          <cell r="K413" t="str">
            <v xml:space="preserve"> </v>
          </cell>
          <cell r="L413" t="str">
            <v xml:space="preserve"> </v>
          </cell>
          <cell r="M413" t="str">
            <v xml:space="preserve"> </v>
          </cell>
        </row>
        <row r="414">
          <cell r="C414">
            <v>999999</v>
          </cell>
          <cell r="G414" t="str">
            <v>D492</v>
          </cell>
          <cell r="H414" t="str">
            <v>-</v>
          </cell>
          <cell r="I414" t="str">
            <v>Volvo Penta Dealers Iceland</v>
          </cell>
          <cell r="J414" t="str">
            <v>Jenny</v>
          </cell>
          <cell r="K414" t="str">
            <v xml:space="preserve"> </v>
          </cell>
          <cell r="L414" t="str">
            <v xml:space="preserve"> </v>
          </cell>
          <cell r="M414" t="str">
            <v xml:space="preserve"> </v>
          </cell>
        </row>
        <row r="415">
          <cell r="C415">
            <v>999999</v>
          </cell>
          <cell r="G415" t="str">
            <v>D493</v>
          </cell>
          <cell r="H415" t="str">
            <v>-</v>
          </cell>
          <cell r="I415" t="str">
            <v>Volvo Trucks Dealers Iceland</v>
          </cell>
          <cell r="J415" t="str">
            <v>Jenny</v>
          </cell>
          <cell r="K415" t="str">
            <v xml:space="preserve"> </v>
          </cell>
          <cell r="L415" t="str">
            <v xml:space="preserve"> </v>
          </cell>
          <cell r="M415" t="str">
            <v xml:space="preserve"> </v>
          </cell>
        </row>
        <row r="416">
          <cell r="C416">
            <v>999999</v>
          </cell>
          <cell r="G416" t="str">
            <v>D494</v>
          </cell>
          <cell r="H416" t="str">
            <v>-</v>
          </cell>
          <cell r="I416" t="str">
            <v>VCE Dealers Ireland</v>
          </cell>
          <cell r="J416" t="str">
            <v>Eric</v>
          </cell>
          <cell r="K416" t="str">
            <v xml:space="preserve"> </v>
          </cell>
          <cell r="L416" t="str">
            <v xml:space="preserve"> </v>
          </cell>
          <cell r="M416" t="str">
            <v xml:space="preserve"> </v>
          </cell>
        </row>
        <row r="417">
          <cell r="C417">
            <v>999999</v>
          </cell>
          <cell r="G417" t="str">
            <v>D495</v>
          </cell>
          <cell r="H417" t="str">
            <v>-</v>
          </cell>
          <cell r="I417" t="str">
            <v>Volvo Penta Dealers Ireland</v>
          </cell>
          <cell r="J417" t="str">
            <v>Eric</v>
          </cell>
          <cell r="K417" t="str">
            <v xml:space="preserve"> </v>
          </cell>
          <cell r="L417" t="str">
            <v xml:space="preserve"> </v>
          </cell>
          <cell r="M417" t="str">
            <v xml:space="preserve"> </v>
          </cell>
        </row>
        <row r="418">
          <cell r="C418">
            <v>999999</v>
          </cell>
          <cell r="G418" t="str">
            <v>D496</v>
          </cell>
          <cell r="H418" t="str">
            <v>-</v>
          </cell>
          <cell r="I418" t="str">
            <v>Volvo Trucks Dealers Ireland</v>
          </cell>
          <cell r="J418" t="str">
            <v>Eric</v>
          </cell>
          <cell r="K418" t="str">
            <v xml:space="preserve"> </v>
          </cell>
          <cell r="L418" t="str">
            <v xml:space="preserve"> </v>
          </cell>
          <cell r="M418" t="str">
            <v xml:space="preserve"> </v>
          </cell>
        </row>
        <row r="419">
          <cell r="C419">
            <v>999999</v>
          </cell>
          <cell r="G419" t="str">
            <v>D497</v>
          </cell>
          <cell r="H419" t="str">
            <v>-</v>
          </cell>
          <cell r="I419" t="str">
            <v>VCE Dealers Italy</v>
          </cell>
          <cell r="J419" t="str">
            <v>Elvira</v>
          </cell>
          <cell r="K419" t="str">
            <v xml:space="preserve"> </v>
          </cell>
          <cell r="L419" t="str">
            <v xml:space="preserve"> </v>
          </cell>
          <cell r="M419" t="str">
            <v xml:space="preserve"> </v>
          </cell>
        </row>
        <row r="420">
          <cell r="C420">
            <v>999999</v>
          </cell>
          <cell r="G420" t="str">
            <v>D498</v>
          </cell>
          <cell r="H420" t="str">
            <v>-</v>
          </cell>
          <cell r="I420" t="str">
            <v>Volvo Penta Dealers Italy</v>
          </cell>
          <cell r="J420" t="str">
            <v>Elvira</v>
          </cell>
          <cell r="K420" t="str">
            <v xml:space="preserve"> </v>
          </cell>
          <cell r="L420" t="str">
            <v xml:space="preserve"> </v>
          </cell>
          <cell r="M420" t="str">
            <v xml:space="preserve"> </v>
          </cell>
        </row>
        <row r="421">
          <cell r="C421">
            <v>999999</v>
          </cell>
          <cell r="G421" t="str">
            <v>D499</v>
          </cell>
          <cell r="H421" t="str">
            <v>-</v>
          </cell>
          <cell r="I421" t="str">
            <v>Volvo Trucks Dealers Italy</v>
          </cell>
          <cell r="J421" t="str">
            <v>Elvira</v>
          </cell>
          <cell r="K421" t="str">
            <v xml:space="preserve"> </v>
          </cell>
          <cell r="L421" t="str">
            <v xml:space="preserve"> </v>
          </cell>
          <cell r="M421" t="str">
            <v xml:space="preserve"> </v>
          </cell>
        </row>
        <row r="422">
          <cell r="C422">
            <v>999999</v>
          </cell>
          <cell r="G422" t="str">
            <v>D500</v>
          </cell>
          <cell r="H422" t="str">
            <v>-</v>
          </cell>
          <cell r="I422" t="str">
            <v>VCE Dealers Latvia</v>
          </cell>
          <cell r="J422" t="str">
            <v>Eric</v>
          </cell>
          <cell r="K422" t="str">
            <v xml:space="preserve"> </v>
          </cell>
          <cell r="L422" t="str">
            <v xml:space="preserve"> </v>
          </cell>
          <cell r="M422" t="str">
            <v xml:space="preserve"> </v>
          </cell>
        </row>
        <row r="423">
          <cell r="C423">
            <v>999999</v>
          </cell>
          <cell r="G423" t="str">
            <v>D501</v>
          </cell>
          <cell r="H423" t="str">
            <v>-</v>
          </cell>
          <cell r="I423" t="str">
            <v>Volvo Trucks Dealers Latvia</v>
          </cell>
          <cell r="J423" t="str">
            <v>Eric</v>
          </cell>
          <cell r="K423" t="str">
            <v xml:space="preserve"> </v>
          </cell>
          <cell r="L423" t="str">
            <v xml:space="preserve"> </v>
          </cell>
          <cell r="M423" t="str">
            <v xml:space="preserve"> </v>
          </cell>
        </row>
        <row r="424">
          <cell r="C424">
            <v>999999</v>
          </cell>
          <cell r="G424" t="str">
            <v>D502</v>
          </cell>
          <cell r="H424" t="str">
            <v>-</v>
          </cell>
          <cell r="I424" t="str">
            <v>VCE Dealers Lithuania</v>
          </cell>
          <cell r="J424" t="str">
            <v>Eric</v>
          </cell>
          <cell r="K424" t="str">
            <v xml:space="preserve"> </v>
          </cell>
          <cell r="L424" t="str">
            <v xml:space="preserve"> </v>
          </cell>
          <cell r="M424" t="str">
            <v xml:space="preserve"> </v>
          </cell>
        </row>
        <row r="425">
          <cell r="C425">
            <v>999999</v>
          </cell>
          <cell r="G425" t="str">
            <v>D503</v>
          </cell>
          <cell r="H425" t="str">
            <v>-</v>
          </cell>
          <cell r="I425" t="str">
            <v>Volvo Trucks Dealers Lithuania</v>
          </cell>
          <cell r="J425" t="str">
            <v>Eric</v>
          </cell>
          <cell r="K425" t="str">
            <v xml:space="preserve"> </v>
          </cell>
          <cell r="L425" t="str">
            <v xml:space="preserve"> </v>
          </cell>
          <cell r="M425" t="str">
            <v xml:space="preserve"> </v>
          </cell>
        </row>
        <row r="426">
          <cell r="C426">
            <v>999999</v>
          </cell>
          <cell r="G426" t="str">
            <v>D504</v>
          </cell>
          <cell r="H426" t="str">
            <v>-</v>
          </cell>
          <cell r="I426" t="str">
            <v>VCE Dealers Luxembourg</v>
          </cell>
          <cell r="J426" t="str">
            <v>Caroline</v>
          </cell>
          <cell r="K426" t="str">
            <v xml:space="preserve"> </v>
          </cell>
          <cell r="L426" t="str">
            <v xml:space="preserve"> </v>
          </cell>
          <cell r="M426" t="str">
            <v xml:space="preserve"> </v>
          </cell>
        </row>
        <row r="427">
          <cell r="C427">
            <v>999999</v>
          </cell>
          <cell r="G427" t="str">
            <v>D505</v>
          </cell>
          <cell r="H427" t="str">
            <v>-</v>
          </cell>
          <cell r="I427" t="str">
            <v>Volvo Trucks Dealers Luxembourg</v>
          </cell>
          <cell r="J427" t="str">
            <v>Caroline</v>
          </cell>
          <cell r="K427" t="str">
            <v xml:space="preserve"> </v>
          </cell>
          <cell r="L427" t="str">
            <v xml:space="preserve"> </v>
          </cell>
          <cell r="M427" t="str">
            <v xml:space="preserve"> </v>
          </cell>
        </row>
        <row r="428">
          <cell r="C428">
            <v>999999</v>
          </cell>
          <cell r="G428" t="str">
            <v>D506</v>
          </cell>
          <cell r="H428" t="str">
            <v>-</v>
          </cell>
          <cell r="I428" t="str">
            <v>Volvo Trucks Dealers Macedonia</v>
          </cell>
          <cell r="J428" t="str">
            <v>Jacob</v>
          </cell>
          <cell r="K428" t="str">
            <v xml:space="preserve"> </v>
          </cell>
          <cell r="L428" t="str">
            <v xml:space="preserve"> </v>
          </cell>
          <cell r="M428" t="str">
            <v xml:space="preserve"> </v>
          </cell>
        </row>
        <row r="429">
          <cell r="C429">
            <v>999999</v>
          </cell>
          <cell r="G429" t="str">
            <v>D507</v>
          </cell>
          <cell r="H429" t="str">
            <v>-</v>
          </cell>
          <cell r="I429" t="str">
            <v>Volvo Penta Dealers Malta</v>
          </cell>
          <cell r="J429" t="str">
            <v>Jacob</v>
          </cell>
          <cell r="K429" t="str">
            <v xml:space="preserve"> </v>
          </cell>
          <cell r="L429" t="str">
            <v xml:space="preserve"> </v>
          </cell>
          <cell r="M429" t="str">
            <v xml:space="preserve"> </v>
          </cell>
        </row>
        <row r="430">
          <cell r="C430">
            <v>999999</v>
          </cell>
          <cell r="G430" t="str">
            <v>D508</v>
          </cell>
          <cell r="H430" t="str">
            <v>-</v>
          </cell>
          <cell r="I430" t="str">
            <v>Volvo Trucks Dealers Moldava</v>
          </cell>
          <cell r="J430" t="str">
            <v>Jacob</v>
          </cell>
          <cell r="K430" t="str">
            <v xml:space="preserve"> </v>
          </cell>
          <cell r="L430" t="str">
            <v xml:space="preserve"> </v>
          </cell>
          <cell r="M430" t="str">
            <v xml:space="preserve"> </v>
          </cell>
        </row>
        <row r="431">
          <cell r="C431">
            <v>999999</v>
          </cell>
          <cell r="G431" t="str">
            <v>D509</v>
          </cell>
          <cell r="H431" t="str">
            <v>-</v>
          </cell>
          <cell r="I431" t="str">
            <v>VCE Dealers Montenegro</v>
          </cell>
          <cell r="J431" t="str">
            <v>Jacob</v>
          </cell>
          <cell r="K431" t="str">
            <v xml:space="preserve"> </v>
          </cell>
          <cell r="L431" t="str">
            <v xml:space="preserve"> </v>
          </cell>
          <cell r="M431" t="str">
            <v xml:space="preserve"> </v>
          </cell>
        </row>
        <row r="432">
          <cell r="C432">
            <v>999999</v>
          </cell>
          <cell r="G432" t="str">
            <v>D510</v>
          </cell>
          <cell r="H432" t="str">
            <v>-</v>
          </cell>
          <cell r="I432" t="str">
            <v>Volvo Penta Dealers Montenegro</v>
          </cell>
          <cell r="J432" t="str">
            <v>Jacob</v>
          </cell>
          <cell r="K432" t="str">
            <v xml:space="preserve"> </v>
          </cell>
          <cell r="L432" t="str">
            <v xml:space="preserve"> </v>
          </cell>
          <cell r="M432" t="str">
            <v xml:space="preserve"> </v>
          </cell>
        </row>
        <row r="433">
          <cell r="C433">
            <v>999999</v>
          </cell>
          <cell r="G433" t="str">
            <v>D511</v>
          </cell>
          <cell r="H433" t="str">
            <v>-</v>
          </cell>
          <cell r="I433" t="str">
            <v>Volvo Trucks Dealers Montenegro</v>
          </cell>
          <cell r="J433" t="str">
            <v>Jacob</v>
          </cell>
          <cell r="K433" t="str">
            <v xml:space="preserve"> </v>
          </cell>
          <cell r="L433" t="str">
            <v xml:space="preserve"> </v>
          </cell>
          <cell r="M433" t="str">
            <v xml:space="preserve"> </v>
          </cell>
        </row>
        <row r="434">
          <cell r="C434">
            <v>999999</v>
          </cell>
          <cell r="G434" t="str">
            <v>D512</v>
          </cell>
          <cell r="H434" t="str">
            <v>-</v>
          </cell>
          <cell r="I434" t="str">
            <v>VCE Dealers Netherlands</v>
          </cell>
          <cell r="J434" t="str">
            <v>Caroline</v>
          </cell>
          <cell r="K434" t="str">
            <v xml:space="preserve"> </v>
          </cell>
          <cell r="L434" t="str">
            <v xml:space="preserve"> </v>
          </cell>
          <cell r="M434" t="str">
            <v xml:space="preserve"> </v>
          </cell>
        </row>
        <row r="435">
          <cell r="C435">
            <v>999999</v>
          </cell>
          <cell r="G435" t="str">
            <v>D513</v>
          </cell>
          <cell r="H435" t="str">
            <v>-</v>
          </cell>
          <cell r="I435" t="str">
            <v>Volvo Penta Dealers Netherlands</v>
          </cell>
          <cell r="J435" t="str">
            <v>Caroline</v>
          </cell>
          <cell r="K435" t="str">
            <v xml:space="preserve"> </v>
          </cell>
          <cell r="L435" t="str">
            <v xml:space="preserve"> </v>
          </cell>
          <cell r="M435" t="str">
            <v xml:space="preserve"> </v>
          </cell>
        </row>
        <row r="436">
          <cell r="C436">
            <v>999999</v>
          </cell>
          <cell r="G436" t="str">
            <v>D514</v>
          </cell>
          <cell r="H436" t="str">
            <v>-</v>
          </cell>
          <cell r="I436" t="str">
            <v>Volvo Trucks Dealers Netherlands</v>
          </cell>
          <cell r="J436" t="str">
            <v>Caroline</v>
          </cell>
          <cell r="K436" t="str">
            <v xml:space="preserve"> </v>
          </cell>
          <cell r="L436" t="str">
            <v xml:space="preserve"> </v>
          </cell>
          <cell r="M436" t="str">
            <v xml:space="preserve"> </v>
          </cell>
        </row>
        <row r="437">
          <cell r="C437">
            <v>999999</v>
          </cell>
          <cell r="G437" t="str">
            <v>D515</v>
          </cell>
          <cell r="H437" t="str">
            <v>-</v>
          </cell>
          <cell r="I437" t="str">
            <v>VCE Dealers Norway</v>
          </cell>
          <cell r="J437" t="str">
            <v>Eric</v>
          </cell>
          <cell r="K437" t="str">
            <v xml:space="preserve"> </v>
          </cell>
          <cell r="L437" t="str">
            <v xml:space="preserve"> </v>
          </cell>
          <cell r="M437" t="str">
            <v xml:space="preserve"> </v>
          </cell>
        </row>
        <row r="438">
          <cell r="C438">
            <v>999999</v>
          </cell>
          <cell r="G438" t="str">
            <v>D516</v>
          </cell>
          <cell r="H438" t="str">
            <v>-</v>
          </cell>
          <cell r="I438" t="str">
            <v>Volvo Trucks Dealers Spain</v>
          </cell>
          <cell r="J438" t="str">
            <v>Elvira</v>
          </cell>
          <cell r="K438" t="str">
            <v xml:space="preserve"> </v>
          </cell>
          <cell r="L438" t="str">
            <v xml:space="preserve"> </v>
          </cell>
          <cell r="M438" t="str">
            <v xml:space="preserve"> </v>
          </cell>
        </row>
        <row r="439">
          <cell r="C439">
            <v>999999</v>
          </cell>
          <cell r="G439" t="str">
            <v>D517</v>
          </cell>
          <cell r="H439" t="str">
            <v>-</v>
          </cell>
          <cell r="I439" t="str">
            <v>Volvo Penta Dealers Norway</v>
          </cell>
          <cell r="J439" t="str">
            <v>Eric</v>
          </cell>
          <cell r="K439" t="str">
            <v xml:space="preserve"> </v>
          </cell>
          <cell r="L439" t="str">
            <v xml:space="preserve"> </v>
          </cell>
          <cell r="M439" t="str">
            <v xml:space="preserve"> </v>
          </cell>
        </row>
        <row r="440">
          <cell r="C440">
            <v>999999</v>
          </cell>
          <cell r="G440" t="str">
            <v>D518</v>
          </cell>
          <cell r="H440" t="str">
            <v>-</v>
          </cell>
          <cell r="I440" t="str">
            <v>Volvo Trucks Dealers Norway</v>
          </cell>
          <cell r="J440" t="str">
            <v>Eric</v>
          </cell>
          <cell r="K440" t="str">
            <v xml:space="preserve"> </v>
          </cell>
          <cell r="L440" t="str">
            <v xml:space="preserve"> </v>
          </cell>
          <cell r="M440" t="str">
            <v xml:space="preserve"> </v>
          </cell>
        </row>
        <row r="441">
          <cell r="C441">
            <v>999999</v>
          </cell>
          <cell r="G441" t="str">
            <v>D519</v>
          </cell>
          <cell r="H441" t="str">
            <v>-</v>
          </cell>
          <cell r="I441" t="str">
            <v>Renault Dealers Poland</v>
          </cell>
          <cell r="J441" t="str">
            <v>Elvira</v>
          </cell>
          <cell r="K441" t="str">
            <v xml:space="preserve"> </v>
          </cell>
          <cell r="L441" t="str">
            <v xml:space="preserve"> </v>
          </cell>
          <cell r="M441" t="str">
            <v xml:space="preserve"> </v>
          </cell>
        </row>
        <row r="442">
          <cell r="C442">
            <v>999999</v>
          </cell>
          <cell r="G442" t="str">
            <v>D520</v>
          </cell>
          <cell r="H442" t="str">
            <v>-</v>
          </cell>
          <cell r="I442" t="str">
            <v>VCE Dealers Poland</v>
          </cell>
          <cell r="J442" t="str">
            <v>Elvira</v>
          </cell>
          <cell r="K442" t="str">
            <v xml:space="preserve"> </v>
          </cell>
          <cell r="L442" t="str">
            <v xml:space="preserve"> </v>
          </cell>
          <cell r="M442" t="str">
            <v xml:space="preserve"> </v>
          </cell>
        </row>
        <row r="443">
          <cell r="C443">
            <v>999999</v>
          </cell>
          <cell r="G443" t="str">
            <v>D521</v>
          </cell>
          <cell r="H443" t="str">
            <v>-</v>
          </cell>
          <cell r="I443" t="str">
            <v>Volvo Penta Dealers Poland</v>
          </cell>
          <cell r="J443" t="str">
            <v>Elvira</v>
          </cell>
          <cell r="K443" t="str">
            <v xml:space="preserve"> </v>
          </cell>
          <cell r="L443" t="str">
            <v xml:space="preserve"> </v>
          </cell>
          <cell r="M443" t="str">
            <v xml:space="preserve"> </v>
          </cell>
        </row>
        <row r="444">
          <cell r="C444">
            <v>999999</v>
          </cell>
          <cell r="G444" t="str">
            <v>D522</v>
          </cell>
          <cell r="H444" t="str">
            <v>-</v>
          </cell>
          <cell r="I444" t="str">
            <v>Volvo Trucks Dealers Poland</v>
          </cell>
          <cell r="J444" t="str">
            <v>Elvira</v>
          </cell>
          <cell r="K444" t="str">
            <v xml:space="preserve"> </v>
          </cell>
          <cell r="L444" t="str">
            <v xml:space="preserve"> </v>
          </cell>
          <cell r="M444" t="str">
            <v xml:space="preserve"> </v>
          </cell>
        </row>
        <row r="445">
          <cell r="C445">
            <v>999999</v>
          </cell>
          <cell r="G445" t="str">
            <v>D523</v>
          </cell>
          <cell r="H445" t="str">
            <v>-</v>
          </cell>
          <cell r="I445" t="str">
            <v>Renault Dealers Portugal</v>
          </cell>
          <cell r="J445" t="str">
            <v>Daniel</v>
          </cell>
          <cell r="K445" t="str">
            <v xml:space="preserve"> </v>
          </cell>
          <cell r="L445" t="str">
            <v xml:space="preserve"> </v>
          </cell>
          <cell r="M445" t="str">
            <v xml:space="preserve"> </v>
          </cell>
        </row>
        <row r="446">
          <cell r="C446">
            <v>999999</v>
          </cell>
          <cell r="G446" t="str">
            <v>D524</v>
          </cell>
          <cell r="H446" t="str">
            <v>-</v>
          </cell>
          <cell r="I446" t="str">
            <v>VCE Dealers Romania</v>
          </cell>
          <cell r="J446" t="str">
            <v>Jacob</v>
          </cell>
          <cell r="K446" t="str">
            <v xml:space="preserve"> </v>
          </cell>
          <cell r="L446" t="str">
            <v xml:space="preserve"> </v>
          </cell>
          <cell r="M446" t="str">
            <v xml:space="preserve"> </v>
          </cell>
        </row>
        <row r="447">
          <cell r="C447">
            <v>999999</v>
          </cell>
          <cell r="G447" t="str">
            <v>D525</v>
          </cell>
          <cell r="H447" t="str">
            <v>-</v>
          </cell>
          <cell r="I447" t="str">
            <v>Volvo Penta Dealers Romania</v>
          </cell>
          <cell r="J447" t="str">
            <v>Jacob</v>
          </cell>
          <cell r="K447" t="str">
            <v xml:space="preserve"> </v>
          </cell>
          <cell r="L447" t="str">
            <v xml:space="preserve"> </v>
          </cell>
          <cell r="M447" t="str">
            <v xml:space="preserve"> </v>
          </cell>
        </row>
        <row r="448">
          <cell r="C448">
            <v>999999</v>
          </cell>
          <cell r="G448" t="str">
            <v>D526</v>
          </cell>
          <cell r="H448" t="str">
            <v>-</v>
          </cell>
          <cell r="I448" t="str">
            <v>Volvo Trucks Dealers Romania</v>
          </cell>
          <cell r="J448" t="str">
            <v>Jacob</v>
          </cell>
          <cell r="K448" t="str">
            <v xml:space="preserve"> </v>
          </cell>
          <cell r="L448" t="str">
            <v xml:space="preserve"> </v>
          </cell>
          <cell r="M448" t="str">
            <v xml:space="preserve"> </v>
          </cell>
        </row>
        <row r="449">
          <cell r="C449">
            <v>999999</v>
          </cell>
          <cell r="G449" t="str">
            <v>D527</v>
          </cell>
          <cell r="H449" t="str">
            <v>-</v>
          </cell>
          <cell r="I449" t="str">
            <v>Volvo Trucks Dealers Serbia</v>
          </cell>
          <cell r="J449" t="str">
            <v>Jacob</v>
          </cell>
          <cell r="K449" t="str">
            <v xml:space="preserve"> </v>
          </cell>
          <cell r="L449" t="str">
            <v xml:space="preserve"> </v>
          </cell>
          <cell r="M449" t="str">
            <v xml:space="preserve"> </v>
          </cell>
        </row>
        <row r="450">
          <cell r="C450">
            <v>999999</v>
          </cell>
          <cell r="G450" t="str">
            <v>D528</v>
          </cell>
          <cell r="H450" t="str">
            <v>-</v>
          </cell>
          <cell r="I450" t="str">
            <v>VCE Dealers Slovakia</v>
          </cell>
          <cell r="J450" t="str">
            <v>Jacob</v>
          </cell>
          <cell r="K450" t="str">
            <v xml:space="preserve"> </v>
          </cell>
          <cell r="L450" t="str">
            <v xml:space="preserve"> </v>
          </cell>
          <cell r="M450" t="str">
            <v xml:space="preserve"> </v>
          </cell>
        </row>
        <row r="451">
          <cell r="C451">
            <v>999999</v>
          </cell>
          <cell r="G451" t="str">
            <v>D529</v>
          </cell>
          <cell r="H451" t="str">
            <v>-</v>
          </cell>
          <cell r="I451" t="str">
            <v>Volvo Penta Dealers Slovenia</v>
          </cell>
          <cell r="J451" t="str">
            <v>Jacob</v>
          </cell>
          <cell r="K451" t="str">
            <v xml:space="preserve"> </v>
          </cell>
          <cell r="L451" t="str">
            <v xml:space="preserve"> </v>
          </cell>
          <cell r="M451" t="str">
            <v xml:space="preserve"> </v>
          </cell>
        </row>
        <row r="452">
          <cell r="C452">
            <v>999999</v>
          </cell>
          <cell r="G452" t="str">
            <v>D530</v>
          </cell>
          <cell r="H452" t="str">
            <v>-</v>
          </cell>
          <cell r="I452" t="str">
            <v>Volvo Trucks Dealers Slovenia</v>
          </cell>
          <cell r="J452" t="str">
            <v>Jacob</v>
          </cell>
          <cell r="K452" t="str">
            <v xml:space="preserve"> </v>
          </cell>
          <cell r="L452" t="str">
            <v xml:space="preserve"> </v>
          </cell>
          <cell r="M452" t="str">
            <v xml:space="preserve"> </v>
          </cell>
        </row>
        <row r="453">
          <cell r="C453">
            <v>999999</v>
          </cell>
          <cell r="G453" t="str">
            <v>D531</v>
          </cell>
          <cell r="H453" t="str">
            <v>-</v>
          </cell>
          <cell r="I453" t="str">
            <v>Volvo Trucks Dealers Slovakia</v>
          </cell>
          <cell r="J453" t="str">
            <v>Jacob</v>
          </cell>
          <cell r="K453" t="str">
            <v xml:space="preserve"> </v>
          </cell>
          <cell r="L453" t="str">
            <v xml:space="preserve"> </v>
          </cell>
          <cell r="M453" t="str">
            <v xml:space="preserve"> </v>
          </cell>
        </row>
        <row r="454">
          <cell r="C454">
            <v>999999</v>
          </cell>
          <cell r="G454" t="str">
            <v>D532</v>
          </cell>
          <cell r="H454" t="str">
            <v>-</v>
          </cell>
          <cell r="I454" t="str">
            <v>Volvo Penta Dealers Spain</v>
          </cell>
          <cell r="J454" t="str">
            <v>Elvira</v>
          </cell>
          <cell r="K454" t="str">
            <v xml:space="preserve"> </v>
          </cell>
          <cell r="L454" t="str">
            <v xml:space="preserve"> </v>
          </cell>
          <cell r="M454" t="str">
            <v xml:space="preserve"> </v>
          </cell>
        </row>
        <row r="455">
          <cell r="C455">
            <v>265461</v>
          </cell>
          <cell r="G455" t="str">
            <v>D533</v>
          </cell>
          <cell r="H455" t="str">
            <v>-</v>
          </cell>
          <cell r="I455" t="str">
            <v>Sodimavi Evreux</v>
          </cell>
          <cell r="J455" t="str">
            <v>Eric</v>
          </cell>
          <cell r="K455" t="str">
            <v>239 Rue Amedee Gordini</v>
          </cell>
          <cell r="L455" t="str">
            <v>27930</v>
          </cell>
          <cell r="M455" t="str">
            <v>FAUVILLE</v>
          </cell>
        </row>
        <row r="456">
          <cell r="C456">
            <v>999999</v>
          </cell>
          <cell r="G456" t="str">
            <v>D534</v>
          </cell>
          <cell r="H456" t="str">
            <v>-</v>
          </cell>
          <cell r="I456" t="str">
            <v>Volvo Trucks Dealers Sweden</v>
          </cell>
          <cell r="J456" t="str">
            <v>Eric</v>
          </cell>
          <cell r="K456" t="str">
            <v xml:space="preserve"> </v>
          </cell>
          <cell r="L456" t="str">
            <v xml:space="preserve"> </v>
          </cell>
          <cell r="M456" t="str">
            <v xml:space="preserve"> </v>
          </cell>
        </row>
        <row r="457">
          <cell r="C457">
            <v>999999</v>
          </cell>
          <cell r="G457" t="str">
            <v>D535</v>
          </cell>
          <cell r="H457" t="str">
            <v>-</v>
          </cell>
          <cell r="I457" t="str">
            <v>Volvo Penta Dealers Sweden</v>
          </cell>
          <cell r="J457" t="str">
            <v>Eric</v>
          </cell>
          <cell r="K457" t="str">
            <v xml:space="preserve"> </v>
          </cell>
          <cell r="L457" t="str">
            <v xml:space="preserve"> </v>
          </cell>
          <cell r="M457" t="str">
            <v xml:space="preserve"> </v>
          </cell>
        </row>
        <row r="458">
          <cell r="C458">
            <v>999999</v>
          </cell>
          <cell r="G458" t="str">
            <v>D536</v>
          </cell>
          <cell r="H458" t="str">
            <v>-</v>
          </cell>
          <cell r="I458" t="str">
            <v>VCE Dealers Sweden</v>
          </cell>
          <cell r="J458" t="str">
            <v>Eric</v>
          </cell>
          <cell r="K458" t="str">
            <v xml:space="preserve"> </v>
          </cell>
          <cell r="L458" t="str">
            <v xml:space="preserve"> </v>
          </cell>
          <cell r="M458" t="str">
            <v xml:space="preserve"> </v>
          </cell>
        </row>
        <row r="459">
          <cell r="C459">
            <v>999999</v>
          </cell>
          <cell r="G459" t="str">
            <v>D537</v>
          </cell>
          <cell r="H459" t="str">
            <v>-</v>
          </cell>
          <cell r="I459" t="str">
            <v>Volvo Trucks Dealers Switzerland</v>
          </cell>
          <cell r="J459" t="str">
            <v>Jenny</v>
          </cell>
          <cell r="K459" t="str">
            <v xml:space="preserve"> </v>
          </cell>
          <cell r="L459" t="str">
            <v xml:space="preserve"> </v>
          </cell>
          <cell r="M459" t="str">
            <v xml:space="preserve"> </v>
          </cell>
        </row>
        <row r="460">
          <cell r="C460">
            <v>999999</v>
          </cell>
          <cell r="G460" t="str">
            <v>D538</v>
          </cell>
          <cell r="H460" t="str">
            <v>-</v>
          </cell>
          <cell r="I460" t="str">
            <v>Volvo Penta Dealers Switzerland</v>
          </cell>
          <cell r="J460" t="str">
            <v>Jenny</v>
          </cell>
          <cell r="K460" t="str">
            <v xml:space="preserve"> </v>
          </cell>
          <cell r="L460" t="str">
            <v xml:space="preserve"> </v>
          </cell>
          <cell r="M460" t="str">
            <v xml:space="preserve"> </v>
          </cell>
        </row>
        <row r="461">
          <cell r="C461">
            <v>999999</v>
          </cell>
          <cell r="G461" t="str">
            <v>D539</v>
          </cell>
          <cell r="H461" t="str">
            <v>-</v>
          </cell>
          <cell r="I461" t="str">
            <v>VCE Dealers Switzerland</v>
          </cell>
          <cell r="J461" t="str">
            <v>Jenny</v>
          </cell>
          <cell r="K461" t="str">
            <v xml:space="preserve"> </v>
          </cell>
          <cell r="L461" t="str">
            <v xml:space="preserve"> </v>
          </cell>
          <cell r="M461" t="str">
            <v xml:space="preserve"> </v>
          </cell>
        </row>
        <row r="462">
          <cell r="C462">
            <v>999999</v>
          </cell>
          <cell r="G462" t="str">
            <v>D540</v>
          </cell>
          <cell r="H462" t="str">
            <v>-</v>
          </cell>
          <cell r="I462" t="str">
            <v>Volvo Penta Dealers Austria</v>
          </cell>
          <cell r="J462" t="str">
            <v>Jacob</v>
          </cell>
          <cell r="K462" t="str">
            <v xml:space="preserve"> </v>
          </cell>
          <cell r="L462" t="str">
            <v xml:space="preserve"> </v>
          </cell>
          <cell r="M462" t="str">
            <v xml:space="preserve"> </v>
          </cell>
        </row>
        <row r="463">
          <cell r="C463">
            <v>999999</v>
          </cell>
          <cell r="G463" t="str">
            <v>D541</v>
          </cell>
          <cell r="H463" t="str">
            <v>-</v>
          </cell>
          <cell r="I463" t="str">
            <v>Volvo Dealers Turkey</v>
          </cell>
          <cell r="J463" t="str">
            <v>Jacob</v>
          </cell>
          <cell r="K463" t="str">
            <v xml:space="preserve"> </v>
          </cell>
          <cell r="L463" t="str">
            <v xml:space="preserve"> </v>
          </cell>
          <cell r="M463" t="str">
            <v xml:space="preserve"> </v>
          </cell>
        </row>
        <row r="464">
          <cell r="C464">
            <v>999999</v>
          </cell>
          <cell r="G464" t="str">
            <v>D542</v>
          </cell>
          <cell r="H464" t="str">
            <v>-</v>
          </cell>
          <cell r="I464" t="str">
            <v>Volvo Penta Dealers Slovakia</v>
          </cell>
          <cell r="J464" t="str">
            <v>Jacob</v>
          </cell>
          <cell r="K464" t="str">
            <v xml:space="preserve"> </v>
          </cell>
          <cell r="L464" t="str">
            <v xml:space="preserve"> </v>
          </cell>
          <cell r="M464" t="str">
            <v xml:space="preserve"> </v>
          </cell>
        </row>
        <row r="465">
          <cell r="C465">
            <v>999999</v>
          </cell>
          <cell r="G465" t="str">
            <v>D543</v>
          </cell>
          <cell r="H465" t="str">
            <v>-</v>
          </cell>
          <cell r="I465" t="str">
            <v>Volvo Penta Dealers Iceland</v>
          </cell>
          <cell r="J465" t="str">
            <v>Jenny</v>
          </cell>
          <cell r="K465" t="str">
            <v xml:space="preserve"> </v>
          </cell>
          <cell r="L465" t="str">
            <v xml:space="preserve"> </v>
          </cell>
          <cell r="M465" t="str">
            <v xml:space="preserve"> </v>
          </cell>
        </row>
        <row r="466">
          <cell r="C466">
            <v>999999</v>
          </cell>
          <cell r="G466" t="str">
            <v>D544</v>
          </cell>
          <cell r="H466" t="str">
            <v>-</v>
          </cell>
          <cell r="I466" t="str">
            <v>Volvo Trucks Dealers Russia</v>
          </cell>
          <cell r="J466" t="str">
            <v>Jacob</v>
          </cell>
          <cell r="K466" t="str">
            <v xml:space="preserve"> </v>
          </cell>
          <cell r="L466" t="str">
            <v xml:space="preserve"> </v>
          </cell>
          <cell r="M466" t="str">
            <v xml:space="preserve"> </v>
          </cell>
        </row>
        <row r="467">
          <cell r="C467">
            <v>999999</v>
          </cell>
          <cell r="G467" t="str">
            <v>D545</v>
          </cell>
          <cell r="H467" t="str">
            <v>-</v>
          </cell>
          <cell r="I467" t="str">
            <v>VCE Dealers Russia</v>
          </cell>
          <cell r="J467" t="str">
            <v>Jacob</v>
          </cell>
          <cell r="K467" t="str">
            <v xml:space="preserve"> </v>
          </cell>
          <cell r="L467" t="str">
            <v xml:space="preserve"> </v>
          </cell>
          <cell r="M467" t="str">
            <v xml:space="preserve"> </v>
          </cell>
        </row>
        <row r="468">
          <cell r="C468">
            <v>999999</v>
          </cell>
          <cell r="G468" t="str">
            <v>D546</v>
          </cell>
          <cell r="H468" t="str">
            <v>-</v>
          </cell>
          <cell r="I468" t="str">
            <v>VCE Dealers Turkey</v>
          </cell>
          <cell r="J468" t="str">
            <v>Jacob</v>
          </cell>
          <cell r="K468" t="str">
            <v xml:space="preserve"> </v>
          </cell>
          <cell r="L468" t="str">
            <v xml:space="preserve"> </v>
          </cell>
          <cell r="M468" t="str">
            <v xml:space="preserve"> </v>
          </cell>
        </row>
        <row r="469">
          <cell r="C469">
            <v>999999</v>
          </cell>
          <cell r="G469" t="str">
            <v>D547</v>
          </cell>
          <cell r="H469" t="str">
            <v>-</v>
          </cell>
          <cell r="I469" t="str">
            <v>Volvo Trucks Dealers Ukraine</v>
          </cell>
          <cell r="J469" t="str">
            <v>Jacob</v>
          </cell>
          <cell r="K469" t="str">
            <v xml:space="preserve"> </v>
          </cell>
          <cell r="L469" t="str">
            <v xml:space="preserve"> </v>
          </cell>
          <cell r="M469" t="str">
            <v xml:space="preserve"> </v>
          </cell>
        </row>
        <row r="470">
          <cell r="C470">
            <v>999999</v>
          </cell>
          <cell r="G470" t="str">
            <v>D548</v>
          </cell>
          <cell r="H470" t="str">
            <v>-</v>
          </cell>
          <cell r="I470" t="str">
            <v>VCE Dealers Ukraine</v>
          </cell>
          <cell r="J470" t="str">
            <v>Jacob</v>
          </cell>
          <cell r="K470" t="str">
            <v xml:space="preserve"> </v>
          </cell>
          <cell r="L470" t="str">
            <v xml:space="preserve"> </v>
          </cell>
          <cell r="M470" t="str">
            <v xml:space="preserve"> </v>
          </cell>
        </row>
        <row r="471">
          <cell r="C471">
            <v>999999</v>
          </cell>
          <cell r="G471" t="str">
            <v>D549</v>
          </cell>
          <cell r="H471" t="str">
            <v>-</v>
          </cell>
          <cell r="I471" t="str">
            <v>Volvo Trucks Dealers Cyprus</v>
          </cell>
          <cell r="J471" t="str">
            <v>Jacob</v>
          </cell>
          <cell r="K471" t="str">
            <v xml:space="preserve"> </v>
          </cell>
          <cell r="L471" t="str">
            <v xml:space="preserve"> </v>
          </cell>
          <cell r="M471" t="str">
            <v xml:space="preserve"> </v>
          </cell>
        </row>
        <row r="472">
          <cell r="C472">
            <v>999999</v>
          </cell>
          <cell r="G472" t="str">
            <v>D550</v>
          </cell>
          <cell r="H472" t="str">
            <v>-</v>
          </cell>
          <cell r="I472" t="str">
            <v>Renault Dealers Albania</v>
          </cell>
          <cell r="J472" t="str">
            <v>Jacob</v>
          </cell>
          <cell r="K472" t="str">
            <v xml:space="preserve"> </v>
          </cell>
          <cell r="L472" t="str">
            <v xml:space="preserve"> </v>
          </cell>
          <cell r="M472" t="str">
            <v xml:space="preserve"> </v>
          </cell>
        </row>
        <row r="473">
          <cell r="C473">
            <v>999999</v>
          </cell>
          <cell r="G473" t="str">
            <v>D551</v>
          </cell>
          <cell r="H473" t="str">
            <v>-</v>
          </cell>
          <cell r="I473" t="str">
            <v>Renault Dealers Austria</v>
          </cell>
          <cell r="J473" t="str">
            <v>Jacob</v>
          </cell>
          <cell r="K473" t="str">
            <v xml:space="preserve"> </v>
          </cell>
          <cell r="L473" t="str">
            <v xml:space="preserve"> </v>
          </cell>
          <cell r="M473" t="str">
            <v xml:space="preserve"> </v>
          </cell>
        </row>
        <row r="474">
          <cell r="C474">
            <v>999999</v>
          </cell>
          <cell r="G474" t="str">
            <v>D552</v>
          </cell>
          <cell r="H474" t="str">
            <v>-</v>
          </cell>
          <cell r="I474" t="str">
            <v>Renault Dealers Belarus</v>
          </cell>
          <cell r="J474" t="str">
            <v>Jenny</v>
          </cell>
          <cell r="K474" t="str">
            <v xml:space="preserve"> </v>
          </cell>
          <cell r="L474" t="str">
            <v xml:space="preserve"> </v>
          </cell>
          <cell r="M474" t="str">
            <v xml:space="preserve"> </v>
          </cell>
        </row>
        <row r="475">
          <cell r="C475">
            <v>999999</v>
          </cell>
          <cell r="G475" t="str">
            <v>D553</v>
          </cell>
          <cell r="H475" t="str">
            <v>-</v>
          </cell>
          <cell r="I475" t="str">
            <v>Renault Dealers Belgium</v>
          </cell>
          <cell r="J475" t="str">
            <v>Caroline</v>
          </cell>
          <cell r="K475" t="str">
            <v xml:space="preserve"> </v>
          </cell>
          <cell r="L475" t="str">
            <v xml:space="preserve"> </v>
          </cell>
          <cell r="M475" t="str">
            <v xml:space="preserve"> </v>
          </cell>
        </row>
        <row r="476">
          <cell r="C476">
            <v>999999</v>
          </cell>
          <cell r="G476" t="str">
            <v>D554</v>
          </cell>
          <cell r="H476" t="str">
            <v>-</v>
          </cell>
          <cell r="I476" t="str">
            <v>Renault Dealers Bosnia</v>
          </cell>
          <cell r="J476" t="str">
            <v>Jacob</v>
          </cell>
          <cell r="K476" t="str">
            <v xml:space="preserve"> </v>
          </cell>
          <cell r="L476" t="str">
            <v xml:space="preserve"> </v>
          </cell>
          <cell r="M476" t="str">
            <v xml:space="preserve"> </v>
          </cell>
        </row>
        <row r="477">
          <cell r="C477">
            <v>999999</v>
          </cell>
          <cell r="G477" t="str">
            <v>D555</v>
          </cell>
          <cell r="H477" t="str">
            <v>-</v>
          </cell>
          <cell r="I477" t="str">
            <v>Renault Dealers Bulgaria</v>
          </cell>
          <cell r="J477" t="str">
            <v>Jacob</v>
          </cell>
          <cell r="K477" t="str">
            <v xml:space="preserve"> </v>
          </cell>
          <cell r="L477" t="str">
            <v xml:space="preserve"> </v>
          </cell>
          <cell r="M477" t="str">
            <v xml:space="preserve"> </v>
          </cell>
        </row>
        <row r="478">
          <cell r="C478">
            <v>999999</v>
          </cell>
          <cell r="G478" t="str">
            <v>D556</v>
          </cell>
          <cell r="H478" t="str">
            <v>-</v>
          </cell>
          <cell r="I478" t="str">
            <v>Renault Dealers Croatia</v>
          </cell>
          <cell r="J478" t="str">
            <v>Jacob</v>
          </cell>
          <cell r="K478" t="str">
            <v xml:space="preserve"> </v>
          </cell>
          <cell r="L478" t="str">
            <v xml:space="preserve"> </v>
          </cell>
          <cell r="M478" t="str">
            <v xml:space="preserve"> </v>
          </cell>
        </row>
        <row r="479">
          <cell r="C479">
            <v>999999</v>
          </cell>
          <cell r="G479" t="str">
            <v>D557</v>
          </cell>
          <cell r="H479" t="str">
            <v>-</v>
          </cell>
          <cell r="I479" t="str">
            <v>Renault Dealers Czech Republic</v>
          </cell>
          <cell r="J479" t="str">
            <v>Jacob</v>
          </cell>
          <cell r="K479" t="str">
            <v xml:space="preserve"> </v>
          </cell>
          <cell r="L479" t="str">
            <v xml:space="preserve"> </v>
          </cell>
          <cell r="M479" t="str">
            <v xml:space="preserve"> </v>
          </cell>
        </row>
        <row r="480">
          <cell r="C480">
            <v>999999</v>
          </cell>
          <cell r="G480" t="str">
            <v>D558</v>
          </cell>
          <cell r="H480" t="str">
            <v>-</v>
          </cell>
          <cell r="I480" t="str">
            <v>Renault Dealers Denmark</v>
          </cell>
          <cell r="J480" t="str">
            <v>Jenny</v>
          </cell>
          <cell r="K480" t="str">
            <v xml:space="preserve"> </v>
          </cell>
          <cell r="L480" t="str">
            <v xml:space="preserve"> </v>
          </cell>
          <cell r="M480" t="str">
            <v xml:space="preserve"> </v>
          </cell>
        </row>
        <row r="481">
          <cell r="C481">
            <v>999999</v>
          </cell>
          <cell r="G481" t="str">
            <v>D559</v>
          </cell>
          <cell r="H481" t="str">
            <v>-</v>
          </cell>
          <cell r="I481" t="str">
            <v>Renault Dealers Estonia</v>
          </cell>
          <cell r="J481" t="str">
            <v>Eric</v>
          </cell>
          <cell r="K481" t="str">
            <v xml:space="preserve"> </v>
          </cell>
          <cell r="L481" t="str">
            <v xml:space="preserve"> </v>
          </cell>
          <cell r="M481" t="str">
            <v xml:space="preserve"> </v>
          </cell>
        </row>
        <row r="482">
          <cell r="C482">
            <v>999999</v>
          </cell>
          <cell r="G482" t="str">
            <v>D560</v>
          </cell>
          <cell r="H482" t="str">
            <v>-</v>
          </cell>
          <cell r="I482" t="str">
            <v>Renault Dealers Finland</v>
          </cell>
          <cell r="J482" t="str">
            <v>Eric</v>
          </cell>
          <cell r="K482" t="str">
            <v xml:space="preserve"> </v>
          </cell>
          <cell r="L482" t="str">
            <v xml:space="preserve"> </v>
          </cell>
          <cell r="M482" t="str">
            <v xml:space="preserve"> </v>
          </cell>
        </row>
        <row r="483">
          <cell r="C483">
            <v>999999</v>
          </cell>
          <cell r="G483" t="str">
            <v>D561</v>
          </cell>
          <cell r="H483" t="str">
            <v>-</v>
          </cell>
          <cell r="I483" t="str">
            <v>Renault Dealers France</v>
          </cell>
          <cell r="J483" t="str">
            <v>Eric</v>
          </cell>
          <cell r="K483" t="str">
            <v xml:space="preserve"> </v>
          </cell>
          <cell r="L483" t="str">
            <v xml:space="preserve"> </v>
          </cell>
          <cell r="M483" t="str">
            <v xml:space="preserve"> </v>
          </cell>
        </row>
        <row r="484">
          <cell r="C484">
            <v>999999</v>
          </cell>
          <cell r="G484" t="str">
            <v>D562</v>
          </cell>
          <cell r="H484" t="str">
            <v>-</v>
          </cell>
          <cell r="I484" t="str">
            <v>Renault Dealers Germany</v>
          </cell>
          <cell r="J484" t="str">
            <v>Jacob</v>
          </cell>
          <cell r="K484" t="str">
            <v xml:space="preserve"> </v>
          </cell>
          <cell r="L484" t="str">
            <v xml:space="preserve"> </v>
          </cell>
          <cell r="M484" t="str">
            <v xml:space="preserve"> </v>
          </cell>
        </row>
        <row r="485">
          <cell r="C485">
            <v>999999</v>
          </cell>
          <cell r="G485" t="str">
            <v>D563</v>
          </cell>
          <cell r="H485" t="str">
            <v>-</v>
          </cell>
          <cell r="I485" t="str">
            <v>Volvo Penta Dealers Hungary</v>
          </cell>
          <cell r="J485" t="str">
            <v>Jacob</v>
          </cell>
          <cell r="K485" t="str">
            <v xml:space="preserve"> </v>
          </cell>
          <cell r="L485" t="str">
            <v xml:space="preserve"> </v>
          </cell>
          <cell r="M485" t="str">
            <v xml:space="preserve"> </v>
          </cell>
        </row>
        <row r="486">
          <cell r="C486">
            <v>999999</v>
          </cell>
          <cell r="G486" t="str">
            <v>D564</v>
          </cell>
          <cell r="H486" t="str">
            <v>-</v>
          </cell>
          <cell r="I486" t="str">
            <v>Renault Dealers Hungary</v>
          </cell>
          <cell r="J486" t="str">
            <v>Jacob</v>
          </cell>
          <cell r="K486" t="str">
            <v xml:space="preserve"> </v>
          </cell>
          <cell r="L486" t="str">
            <v xml:space="preserve"> </v>
          </cell>
          <cell r="M486" t="str">
            <v xml:space="preserve"> </v>
          </cell>
        </row>
        <row r="487">
          <cell r="C487">
            <v>999999</v>
          </cell>
          <cell r="G487" t="str">
            <v>D565</v>
          </cell>
          <cell r="H487" t="str">
            <v>-</v>
          </cell>
          <cell r="I487" t="str">
            <v>Renault Dealers Iceland</v>
          </cell>
          <cell r="J487" t="str">
            <v>Jenny</v>
          </cell>
          <cell r="K487" t="str">
            <v xml:space="preserve"> </v>
          </cell>
          <cell r="L487" t="str">
            <v xml:space="preserve"> </v>
          </cell>
          <cell r="M487" t="str">
            <v xml:space="preserve"> </v>
          </cell>
        </row>
        <row r="488">
          <cell r="C488">
            <v>999999</v>
          </cell>
          <cell r="G488" t="str">
            <v>D566</v>
          </cell>
          <cell r="H488" t="str">
            <v>-</v>
          </cell>
          <cell r="I488" t="str">
            <v>Renault Dealers Ireland</v>
          </cell>
          <cell r="J488" t="str">
            <v>Eric</v>
          </cell>
          <cell r="K488" t="str">
            <v xml:space="preserve"> </v>
          </cell>
          <cell r="L488" t="str">
            <v xml:space="preserve"> </v>
          </cell>
          <cell r="M488" t="str">
            <v xml:space="preserve"> </v>
          </cell>
        </row>
        <row r="489">
          <cell r="C489">
            <v>999999</v>
          </cell>
          <cell r="G489" t="str">
            <v>D567</v>
          </cell>
          <cell r="H489" t="str">
            <v>-</v>
          </cell>
          <cell r="I489" t="str">
            <v>Renault Dealers Italy</v>
          </cell>
          <cell r="J489" t="str">
            <v>Elvira</v>
          </cell>
          <cell r="K489" t="str">
            <v xml:space="preserve"> </v>
          </cell>
          <cell r="L489" t="str">
            <v xml:space="preserve"> </v>
          </cell>
          <cell r="M489" t="str">
            <v xml:space="preserve"> </v>
          </cell>
        </row>
        <row r="490">
          <cell r="C490">
            <v>999999</v>
          </cell>
          <cell r="G490" t="str">
            <v>D568</v>
          </cell>
          <cell r="H490" t="str">
            <v>-</v>
          </cell>
          <cell r="I490" t="str">
            <v>Renault Dealers Latvia</v>
          </cell>
          <cell r="J490" t="str">
            <v>Eric</v>
          </cell>
          <cell r="K490" t="str">
            <v xml:space="preserve"> </v>
          </cell>
          <cell r="L490" t="str">
            <v xml:space="preserve"> </v>
          </cell>
          <cell r="M490" t="str">
            <v xml:space="preserve"> </v>
          </cell>
        </row>
        <row r="491">
          <cell r="C491">
            <v>999999</v>
          </cell>
          <cell r="G491" t="str">
            <v>D569</v>
          </cell>
          <cell r="H491" t="str">
            <v>-</v>
          </cell>
          <cell r="I491" t="str">
            <v>Renault Dealers Lithuania</v>
          </cell>
          <cell r="J491" t="str">
            <v>Eric</v>
          </cell>
          <cell r="K491" t="str">
            <v xml:space="preserve"> </v>
          </cell>
          <cell r="L491" t="str">
            <v xml:space="preserve"> </v>
          </cell>
          <cell r="M491" t="str">
            <v xml:space="preserve"> </v>
          </cell>
        </row>
        <row r="492">
          <cell r="C492">
            <v>999999</v>
          </cell>
          <cell r="G492" t="str">
            <v>D570</v>
          </cell>
          <cell r="H492" t="str">
            <v>-</v>
          </cell>
          <cell r="I492" t="str">
            <v>Renault Dealers Luxembourg</v>
          </cell>
          <cell r="J492" t="str">
            <v>Caroline</v>
          </cell>
          <cell r="K492" t="str">
            <v xml:space="preserve"> </v>
          </cell>
          <cell r="L492" t="str">
            <v xml:space="preserve"> </v>
          </cell>
          <cell r="M492" t="str">
            <v xml:space="preserve"> </v>
          </cell>
        </row>
        <row r="493">
          <cell r="C493">
            <v>999999</v>
          </cell>
          <cell r="G493" t="str">
            <v>D571</v>
          </cell>
          <cell r="H493" t="str">
            <v>-</v>
          </cell>
          <cell r="I493" t="str">
            <v>Renault Dealers Macedonia</v>
          </cell>
          <cell r="J493" t="str">
            <v>Jacob</v>
          </cell>
          <cell r="K493" t="str">
            <v xml:space="preserve"> </v>
          </cell>
          <cell r="L493" t="str">
            <v xml:space="preserve"> </v>
          </cell>
          <cell r="M493" t="str">
            <v xml:space="preserve"> </v>
          </cell>
        </row>
        <row r="494">
          <cell r="C494">
            <v>999999</v>
          </cell>
          <cell r="G494" t="str">
            <v>D572</v>
          </cell>
          <cell r="H494" t="str">
            <v>-</v>
          </cell>
          <cell r="I494" t="str">
            <v>Renault Dealers Moldava</v>
          </cell>
          <cell r="J494" t="str">
            <v>Jacob</v>
          </cell>
          <cell r="K494" t="str">
            <v xml:space="preserve"> </v>
          </cell>
          <cell r="L494" t="str">
            <v xml:space="preserve"> </v>
          </cell>
          <cell r="M494" t="str">
            <v xml:space="preserve"> </v>
          </cell>
        </row>
        <row r="495">
          <cell r="C495">
            <v>999999</v>
          </cell>
          <cell r="G495" t="str">
            <v>D573</v>
          </cell>
          <cell r="H495" t="str">
            <v>-</v>
          </cell>
          <cell r="I495" t="str">
            <v>Renault Dealers Netherlands</v>
          </cell>
          <cell r="J495" t="str">
            <v>Caroline</v>
          </cell>
          <cell r="K495" t="str">
            <v xml:space="preserve"> </v>
          </cell>
          <cell r="L495" t="str">
            <v xml:space="preserve"> </v>
          </cell>
          <cell r="M495" t="str">
            <v xml:space="preserve"> </v>
          </cell>
        </row>
        <row r="496">
          <cell r="C496">
            <v>999999</v>
          </cell>
          <cell r="G496" t="str">
            <v>D574</v>
          </cell>
          <cell r="H496" t="str">
            <v>-</v>
          </cell>
          <cell r="I496" t="str">
            <v>Renault Dealers Norway</v>
          </cell>
          <cell r="J496" t="str">
            <v>Eric</v>
          </cell>
          <cell r="K496" t="str">
            <v xml:space="preserve"> </v>
          </cell>
          <cell r="L496" t="str">
            <v xml:space="preserve"> </v>
          </cell>
          <cell r="M496" t="str">
            <v xml:space="preserve"> </v>
          </cell>
        </row>
        <row r="497">
          <cell r="C497">
            <v>262766</v>
          </cell>
          <cell r="G497" t="str">
            <v>D575</v>
          </cell>
          <cell r="H497" t="str">
            <v>-</v>
          </cell>
          <cell r="I497" t="str">
            <v>V.T.C. OLoudeac</v>
          </cell>
          <cell r="J497" t="str">
            <v>Eric</v>
          </cell>
          <cell r="K497" t="str">
            <v>ROUTE DE RENNES</v>
          </cell>
          <cell r="L497" t="str">
            <v>22605</v>
          </cell>
          <cell r="M497" t="str">
            <v>LOUDEAC CEDEX</v>
          </cell>
        </row>
        <row r="498">
          <cell r="C498">
            <v>262964</v>
          </cell>
          <cell r="G498" t="str">
            <v>D576</v>
          </cell>
          <cell r="H498" t="str">
            <v>-</v>
          </cell>
          <cell r="I498" t="str">
            <v>V.T.C.O Plérin</v>
          </cell>
          <cell r="J498" t="str">
            <v>Eric</v>
          </cell>
          <cell r="K498" t="str">
            <v>19 RUE JULES LEQUIER</v>
          </cell>
          <cell r="L498" t="str">
            <v>22191</v>
          </cell>
          <cell r="M498" t="str">
            <v>PLERIN CEDEX</v>
          </cell>
        </row>
        <row r="499">
          <cell r="C499">
            <v>999999</v>
          </cell>
          <cell r="G499" t="str">
            <v>D577</v>
          </cell>
          <cell r="H499" t="str">
            <v>-</v>
          </cell>
          <cell r="I499" t="str">
            <v>Renault Dealers Romania</v>
          </cell>
          <cell r="J499" t="str">
            <v>Jacob</v>
          </cell>
          <cell r="K499" t="str">
            <v xml:space="preserve"> </v>
          </cell>
          <cell r="L499" t="str">
            <v xml:space="preserve"> </v>
          </cell>
          <cell r="M499" t="str">
            <v xml:space="preserve"> </v>
          </cell>
        </row>
        <row r="500">
          <cell r="C500">
            <v>999999</v>
          </cell>
          <cell r="G500" t="str">
            <v>D578</v>
          </cell>
          <cell r="H500" t="str">
            <v>-</v>
          </cell>
          <cell r="I500" t="str">
            <v>Renault Dealers Serbia</v>
          </cell>
          <cell r="J500" t="str">
            <v>Jacob</v>
          </cell>
          <cell r="K500" t="str">
            <v xml:space="preserve"> </v>
          </cell>
          <cell r="L500" t="str">
            <v xml:space="preserve"> </v>
          </cell>
          <cell r="M500" t="str">
            <v xml:space="preserve"> </v>
          </cell>
        </row>
        <row r="501">
          <cell r="C501">
            <v>999999</v>
          </cell>
          <cell r="G501" t="str">
            <v>D579</v>
          </cell>
          <cell r="H501" t="str">
            <v>-</v>
          </cell>
          <cell r="I501" t="str">
            <v>Renault Dealers Slovenia</v>
          </cell>
          <cell r="J501" t="str">
            <v>Jacob</v>
          </cell>
          <cell r="K501" t="str">
            <v xml:space="preserve"> </v>
          </cell>
          <cell r="L501" t="str">
            <v xml:space="preserve"> </v>
          </cell>
          <cell r="M501" t="str">
            <v xml:space="preserve"> </v>
          </cell>
        </row>
        <row r="502">
          <cell r="C502">
            <v>999999</v>
          </cell>
          <cell r="G502" t="str">
            <v>D580</v>
          </cell>
          <cell r="H502" t="str">
            <v>-</v>
          </cell>
          <cell r="I502" t="str">
            <v>Renault Dealers Spain</v>
          </cell>
          <cell r="J502" t="str">
            <v>Elvira</v>
          </cell>
          <cell r="K502" t="str">
            <v xml:space="preserve"> </v>
          </cell>
          <cell r="L502" t="str">
            <v xml:space="preserve"> </v>
          </cell>
          <cell r="M502" t="str">
            <v xml:space="preserve"> </v>
          </cell>
        </row>
        <row r="503">
          <cell r="C503">
            <v>950084</v>
          </cell>
          <cell r="G503" t="str">
            <v>D581</v>
          </cell>
          <cell r="H503" t="str">
            <v>-</v>
          </cell>
          <cell r="I503" t="str">
            <v>GO TRUCKS QUIMPER</v>
          </cell>
          <cell r="J503" t="str">
            <v>Eric</v>
          </cell>
          <cell r="K503" t="str">
            <v>14 ROUTE DE ROSPORDEN</v>
          </cell>
          <cell r="L503" t="str">
            <v>29170</v>
          </cell>
          <cell r="M503" t="str">
            <v>SAINT EVARZEC</v>
          </cell>
        </row>
        <row r="504">
          <cell r="C504">
            <v>999999</v>
          </cell>
          <cell r="G504" t="str">
            <v>D582</v>
          </cell>
          <cell r="H504" t="str">
            <v>-</v>
          </cell>
          <cell r="I504" t="str">
            <v>Renault Dealers Sweden</v>
          </cell>
          <cell r="J504" t="str">
            <v>Eric</v>
          </cell>
          <cell r="K504" t="str">
            <v xml:space="preserve"> </v>
          </cell>
          <cell r="L504" t="str">
            <v xml:space="preserve"> </v>
          </cell>
          <cell r="M504" t="str">
            <v xml:space="preserve"> </v>
          </cell>
        </row>
        <row r="505">
          <cell r="C505">
            <v>999999</v>
          </cell>
          <cell r="G505" t="str">
            <v>D583</v>
          </cell>
          <cell r="H505" t="str">
            <v>-</v>
          </cell>
          <cell r="I505" t="str">
            <v>Renault Dealers Switzerland</v>
          </cell>
          <cell r="J505" t="str">
            <v>Jenny</v>
          </cell>
          <cell r="K505" t="str">
            <v xml:space="preserve"> </v>
          </cell>
          <cell r="L505" t="str">
            <v xml:space="preserve"> </v>
          </cell>
          <cell r="M505" t="str">
            <v xml:space="preserve"> </v>
          </cell>
        </row>
        <row r="506">
          <cell r="C506">
            <v>263764</v>
          </cell>
          <cell r="G506" t="str">
            <v>D584</v>
          </cell>
          <cell r="H506" t="str">
            <v>-</v>
          </cell>
          <cell r="I506" t="str">
            <v>V.T.C.O St Herblain</v>
          </cell>
          <cell r="J506" t="str">
            <v>Eric</v>
          </cell>
          <cell r="K506" t="str">
            <v>17 R. DES PILIERS DE LA CHAUVINIERE</v>
          </cell>
          <cell r="L506" t="str">
            <v>44816</v>
          </cell>
          <cell r="M506" t="str">
            <v>ST-HERBLAIN CEDEX</v>
          </cell>
        </row>
        <row r="507">
          <cell r="C507">
            <v>950085</v>
          </cell>
          <cell r="G507" t="str">
            <v>D585</v>
          </cell>
          <cell r="H507" t="str">
            <v>-</v>
          </cell>
          <cell r="I507" t="str">
            <v>GO TRUCKS LORIENT</v>
          </cell>
          <cell r="J507" t="str">
            <v>Eric</v>
          </cell>
          <cell r="K507" t="str">
            <v>ZAC DU PARCO</v>
          </cell>
          <cell r="L507" t="str">
            <v>56700</v>
          </cell>
          <cell r="M507" t="str">
            <v>HENNEBONT</v>
          </cell>
        </row>
        <row r="508">
          <cell r="C508">
            <v>999999</v>
          </cell>
          <cell r="G508" t="str">
            <v>D586</v>
          </cell>
          <cell r="H508" t="str">
            <v>-</v>
          </cell>
          <cell r="I508" t="str">
            <v>Renault Dealers Russia</v>
          </cell>
          <cell r="J508" t="str">
            <v>Jacob</v>
          </cell>
          <cell r="K508" t="str">
            <v xml:space="preserve"> </v>
          </cell>
          <cell r="L508" t="str">
            <v xml:space="preserve"> </v>
          </cell>
          <cell r="M508" t="str">
            <v xml:space="preserve"> </v>
          </cell>
        </row>
        <row r="509">
          <cell r="C509">
            <v>999999</v>
          </cell>
          <cell r="G509" t="str">
            <v>D587</v>
          </cell>
          <cell r="H509" t="str">
            <v>-</v>
          </cell>
          <cell r="I509" t="str">
            <v>Renault Dealers Ukraine</v>
          </cell>
          <cell r="J509" t="str">
            <v>Jacob</v>
          </cell>
          <cell r="K509" t="str">
            <v xml:space="preserve"> </v>
          </cell>
          <cell r="L509" t="str">
            <v xml:space="preserve"> </v>
          </cell>
          <cell r="M509" t="str">
            <v xml:space="preserve"> </v>
          </cell>
        </row>
        <row r="510">
          <cell r="C510">
            <v>999999</v>
          </cell>
          <cell r="G510" t="str">
            <v>D588</v>
          </cell>
          <cell r="H510" t="str">
            <v>-</v>
          </cell>
          <cell r="I510" t="str">
            <v>Renault Dealers Cyprus</v>
          </cell>
          <cell r="J510" t="str">
            <v>Jacob</v>
          </cell>
          <cell r="K510" t="str">
            <v xml:space="preserve"> </v>
          </cell>
          <cell r="L510" t="str">
            <v xml:space="preserve"> </v>
          </cell>
          <cell r="M510" t="str">
            <v xml:space="preserve"> </v>
          </cell>
        </row>
        <row r="511">
          <cell r="C511">
            <v>999999</v>
          </cell>
          <cell r="G511" t="str">
            <v>D589</v>
          </cell>
          <cell r="H511" t="str">
            <v>-</v>
          </cell>
          <cell r="I511" t="str">
            <v>VCE Dealers Spain</v>
          </cell>
          <cell r="J511" t="str">
            <v>Elvira</v>
          </cell>
          <cell r="K511" t="str">
            <v xml:space="preserve"> </v>
          </cell>
          <cell r="L511" t="str">
            <v xml:space="preserve"> </v>
          </cell>
          <cell r="M511" t="str">
            <v xml:space="preserve"> </v>
          </cell>
        </row>
        <row r="512">
          <cell r="C512">
            <v>3850004</v>
          </cell>
          <cell r="G512" t="str">
            <v>D590</v>
          </cell>
          <cell r="H512" t="str">
            <v>-</v>
          </cell>
          <cell r="I512" t="str">
            <v>Duing d.o.o.</v>
          </cell>
          <cell r="J512" t="str">
            <v>Jacob</v>
          </cell>
          <cell r="K512" t="str">
            <v>Stupari 18b</v>
          </cell>
          <cell r="L512" t="str">
            <v>51216</v>
          </cell>
          <cell r="M512" t="str">
            <v>VISKOVO</v>
          </cell>
        </row>
        <row r="513">
          <cell r="C513">
            <v>959537</v>
          </cell>
          <cell r="G513" t="str">
            <v>D591</v>
          </cell>
          <cell r="H513" t="str">
            <v>-</v>
          </cell>
          <cell r="I513" t="str">
            <v>NAUTIKA CENTAR NAVA - CROAZIA</v>
          </cell>
          <cell r="J513" t="str">
            <v>Jacob</v>
          </cell>
          <cell r="K513" t="str">
            <v>Uvala Baluni 1</v>
          </cell>
          <cell r="L513" t="str">
            <v>21000</v>
          </cell>
          <cell r="M513" t="str">
            <v>SPLIT</v>
          </cell>
        </row>
        <row r="514">
          <cell r="C514">
            <v>316667</v>
          </cell>
          <cell r="G514" t="str">
            <v>D592</v>
          </cell>
          <cell r="H514" t="str">
            <v>-</v>
          </cell>
          <cell r="I514" t="str">
            <v>SENY LTD</v>
          </cell>
          <cell r="J514" t="str">
            <v>Jacob</v>
          </cell>
          <cell r="K514" t="str">
            <v>7, Aleksandar Dyakovich Str</v>
          </cell>
          <cell r="L514" t="str">
            <v>9000</v>
          </cell>
          <cell r="M514" t="str">
            <v>Varna</v>
          </cell>
        </row>
        <row r="515">
          <cell r="C515">
            <v>4000001</v>
          </cell>
          <cell r="G515" t="str">
            <v>D593</v>
          </cell>
          <cell r="H515" t="str">
            <v>-</v>
          </cell>
          <cell r="I515" t="str">
            <v>Verde Motors Srl</v>
          </cell>
          <cell r="J515" t="str">
            <v>Jacob</v>
          </cell>
          <cell r="K515" t="str">
            <v>Bulevardul Grivitei, Nr. A96</v>
          </cell>
          <cell r="L515" t="str">
            <v>500198</v>
          </cell>
          <cell r="M515" t="str">
            <v>Brasov</v>
          </cell>
        </row>
        <row r="516">
          <cell r="C516">
            <v>687138</v>
          </cell>
          <cell r="G516" t="str">
            <v>D594</v>
          </cell>
          <cell r="H516" t="str">
            <v>-</v>
          </cell>
          <cell r="I516" t="str">
            <v>NUFA AG</v>
          </cell>
          <cell r="J516" t="str">
            <v>Jenny</v>
          </cell>
          <cell r="K516" t="str">
            <v>GEWERBEWEG 15</v>
          </cell>
          <cell r="L516" t="str">
            <v>9490</v>
          </cell>
          <cell r="M516" t="str">
            <v>VADUZ</v>
          </cell>
        </row>
        <row r="517">
          <cell r="C517">
            <v>468398</v>
          </cell>
          <cell r="G517" t="str">
            <v>D595</v>
          </cell>
          <cell r="H517" t="str">
            <v>-</v>
          </cell>
          <cell r="I517" t="str">
            <v>Nautic Service Tragovina D.O.O.</v>
          </cell>
          <cell r="J517" t="str">
            <v>Jacob</v>
          </cell>
          <cell r="K517" t="str">
            <v>Sermin 71H</v>
          </cell>
          <cell r="L517" t="str">
            <v>6000</v>
          </cell>
          <cell r="M517" t="str">
            <v>KOPER</v>
          </cell>
        </row>
        <row r="518">
          <cell r="C518">
            <v>15337</v>
          </cell>
          <cell r="G518" t="str">
            <v>D596</v>
          </cell>
          <cell r="H518" t="str">
            <v>-</v>
          </cell>
          <cell r="I518" t="str">
            <v>Irish Commercials</v>
          </cell>
          <cell r="J518" t="str">
            <v>Eric</v>
          </cell>
          <cell r="K518" t="str">
            <v>Unit 13 Boeing Road</v>
          </cell>
          <cell r="L518" t="str">
            <v>D17 K066</v>
          </cell>
          <cell r="M518" t="str">
            <v>Santry/Dublin</v>
          </cell>
        </row>
        <row r="519">
          <cell r="C519">
            <v>10481</v>
          </cell>
          <cell r="G519" t="str">
            <v>D597</v>
          </cell>
          <cell r="H519" t="str">
            <v>-</v>
          </cell>
          <cell r="I519" t="str">
            <v>Irish Commercials</v>
          </cell>
          <cell r="J519" t="str">
            <v>Eric</v>
          </cell>
          <cell r="K519" t="str">
            <v>Millennium Park</v>
          </cell>
          <cell r="L519" t="str">
            <v>W91 K19X</v>
          </cell>
          <cell r="M519" t="str">
            <v>Naas</v>
          </cell>
        </row>
        <row r="520">
          <cell r="C520">
            <v>11932</v>
          </cell>
          <cell r="G520" t="str">
            <v>D598</v>
          </cell>
          <cell r="H520" t="str">
            <v>-</v>
          </cell>
          <cell r="I520" t="str">
            <v>McCarthy Commercials Ltd.</v>
          </cell>
          <cell r="J520" t="str">
            <v>Eric</v>
          </cell>
          <cell r="K520" t="str">
            <v>Danville Business Park</v>
          </cell>
          <cell r="L520" t="str">
            <v>R95 C821</v>
          </cell>
          <cell r="M520" t="str">
            <v>Kilkenny</v>
          </cell>
        </row>
        <row r="521">
          <cell r="C521">
            <v>12069</v>
          </cell>
          <cell r="G521" t="str">
            <v>D599</v>
          </cell>
          <cell r="H521" t="str">
            <v>-</v>
          </cell>
          <cell r="I521" t="str">
            <v>McDonnell Commercials Ltd.</v>
          </cell>
          <cell r="J521" t="str">
            <v>Eric</v>
          </cell>
          <cell r="K521" t="str">
            <v>Urblekirk</v>
          </cell>
          <cell r="L521" t="str">
            <v>H18 CD89</v>
          </cell>
          <cell r="M521" t="str">
            <v>Monaghan</v>
          </cell>
        </row>
        <row r="522">
          <cell r="C522">
            <v>12140</v>
          </cell>
          <cell r="G522" t="str">
            <v>D600</v>
          </cell>
          <cell r="H522" t="str">
            <v>-</v>
          </cell>
          <cell r="I522" t="str">
            <v>McCarthy Commercials Ltd.</v>
          </cell>
          <cell r="J522" t="str">
            <v>Eric</v>
          </cell>
          <cell r="K522" t="str">
            <v>Gillogue</v>
          </cell>
          <cell r="L522" t="str">
            <v>V94 TH92</v>
          </cell>
          <cell r="M522" t="str">
            <v>Limerick</v>
          </cell>
        </row>
        <row r="523">
          <cell r="C523">
            <v>15278</v>
          </cell>
          <cell r="G523" t="str">
            <v>D601</v>
          </cell>
          <cell r="H523" t="str">
            <v>-</v>
          </cell>
          <cell r="I523" t="str">
            <v>MURPHY COMMERCIALS (GALWAY)</v>
          </cell>
          <cell r="J523" t="str">
            <v>Eric</v>
          </cell>
          <cell r="K523" t="str">
            <v>CLOUGHAUN</v>
          </cell>
          <cell r="L523" t="str">
            <v>H91 WY22</v>
          </cell>
          <cell r="M523" t="str">
            <v>GALWAY</v>
          </cell>
        </row>
        <row r="524">
          <cell r="C524">
            <v>102833</v>
          </cell>
          <cell r="G524" t="str">
            <v>D602</v>
          </cell>
          <cell r="H524" t="str">
            <v>-</v>
          </cell>
          <cell r="I524" t="str">
            <v>Primeline Express</v>
          </cell>
          <cell r="J524" t="str">
            <v>Eric</v>
          </cell>
          <cell r="K524" t="str">
            <v>Unit 1A Rath Cross Business Park</v>
          </cell>
          <cell r="L524" t="str">
            <v>A84 YY02</v>
          </cell>
          <cell r="M524" t="str">
            <v>Ashbourne</v>
          </cell>
        </row>
        <row r="525">
          <cell r="C525">
            <v>56610</v>
          </cell>
          <cell r="G525" t="str">
            <v>D603</v>
          </cell>
          <cell r="H525" t="str">
            <v>-</v>
          </cell>
          <cell r="I525" t="str">
            <v>Setanta Vehicles Dublin</v>
          </cell>
          <cell r="J525" t="str">
            <v>Eric</v>
          </cell>
          <cell r="K525" t="str">
            <v>19-21 PARKMORE INDUSTRIAL ESTATE</v>
          </cell>
          <cell r="L525" t="str">
            <v>D12 K680 </v>
          </cell>
          <cell r="M525" t="str">
            <v>Dublin</v>
          </cell>
        </row>
        <row r="526">
          <cell r="C526">
            <v>10494</v>
          </cell>
          <cell r="G526" t="str">
            <v>D605</v>
          </cell>
          <cell r="H526" t="str">
            <v>-</v>
          </cell>
          <cell r="I526" t="str">
            <v>McCarthy Commercials Ltd.</v>
          </cell>
          <cell r="J526" t="str">
            <v>Eric</v>
          </cell>
          <cell r="K526" t="str">
            <v>Watergrasshill</v>
          </cell>
          <cell r="L526" t="str">
            <v>T56 DD78</v>
          </cell>
          <cell r="M526" t="str">
            <v>Cork</v>
          </cell>
        </row>
        <row r="527">
          <cell r="C527">
            <v>35960006</v>
          </cell>
          <cell r="G527" t="str">
            <v>D607</v>
          </cell>
          <cell r="H527" t="str">
            <v>-</v>
          </cell>
          <cell r="I527" t="str">
            <v>Prime Technologies Ltd.</v>
          </cell>
          <cell r="J527" t="str">
            <v>Jacob</v>
          </cell>
          <cell r="K527" t="str">
            <v>723, Okolovrasten pat, floor 1</v>
          </cell>
          <cell r="L527" t="str">
            <v>1360</v>
          </cell>
          <cell r="M527" t="str">
            <v>Sofia</v>
          </cell>
        </row>
        <row r="528">
          <cell r="C528">
            <v>5992</v>
          </cell>
          <cell r="G528" t="str">
            <v>D608</v>
          </cell>
          <cell r="H528" t="str">
            <v>-</v>
          </cell>
          <cell r="I528" t="str">
            <v>BREITSAMETER KFZ</v>
          </cell>
          <cell r="J528" t="str">
            <v>Jacob</v>
          </cell>
          <cell r="K528" t="str">
            <v>DIESELSTR. 21</v>
          </cell>
          <cell r="L528" t="str">
            <v>86556</v>
          </cell>
          <cell r="M528" t="str">
            <v>Kühbach</v>
          </cell>
        </row>
        <row r="529">
          <cell r="C529">
            <v>315017</v>
          </cell>
          <cell r="G529" t="str">
            <v>D609</v>
          </cell>
          <cell r="H529" t="str">
            <v>-</v>
          </cell>
          <cell r="I529" t="str">
            <v>SMT Netherlands BV 1</v>
          </cell>
          <cell r="J529" t="str">
            <v>Caroline</v>
          </cell>
          <cell r="K529" t="str">
            <v>Dukaat 1</v>
          </cell>
          <cell r="L529" t="str">
            <v>8305 BC</v>
          </cell>
          <cell r="M529" t="str">
            <v>Emmeloord</v>
          </cell>
        </row>
        <row r="530">
          <cell r="C530">
            <v>30003</v>
          </cell>
          <cell r="G530" t="str">
            <v>D612</v>
          </cell>
          <cell r="H530" t="str">
            <v>-</v>
          </cell>
          <cell r="I530" t="str">
            <v>FEDERIGI GIANCARLO S.R.L.</v>
          </cell>
          <cell r="J530" t="str">
            <v>Elvira</v>
          </cell>
          <cell r="K530" t="str">
            <v>Via Paolo Savi, 377</v>
          </cell>
          <cell r="L530" t="str">
            <v>55049</v>
          </cell>
          <cell r="M530" t="str">
            <v>VIAREGGIO</v>
          </cell>
        </row>
        <row r="531">
          <cell r="C531">
            <v>3960508</v>
          </cell>
          <cell r="D531">
            <v>311205</v>
          </cell>
          <cell r="G531" t="str">
            <v>D613</v>
          </cell>
          <cell r="H531" t="str">
            <v>-</v>
          </cell>
          <cell r="I531" t="str">
            <v>Fimarsud S.r.l. (CT)</v>
          </cell>
          <cell r="J531" t="str">
            <v>Elvira</v>
          </cell>
          <cell r="K531" t="str">
            <v>c/da Torrazze snc</v>
          </cell>
          <cell r="L531" t="str">
            <v>95121</v>
          </cell>
          <cell r="M531" t="str">
            <v>CATANIA</v>
          </cell>
        </row>
        <row r="532">
          <cell r="C532">
            <v>30006</v>
          </cell>
          <cell r="G532" t="str">
            <v>D614</v>
          </cell>
          <cell r="H532" t="str">
            <v>-</v>
          </cell>
          <cell r="I532" t="str">
            <v>Ing. Ruggero Vio S.r.l.</v>
          </cell>
          <cell r="J532" t="str">
            <v>Elvira</v>
          </cell>
          <cell r="K532" t="str">
            <v>Via dell'Avena, 18</v>
          </cell>
          <cell r="L532" t="str">
            <v>30175</v>
          </cell>
          <cell r="M532" t="str">
            <v>MESTRE</v>
          </cell>
        </row>
        <row r="533">
          <cell r="C533">
            <v>1582</v>
          </cell>
          <cell r="G533" t="str">
            <v>D615</v>
          </cell>
          <cell r="H533" t="str">
            <v>-</v>
          </cell>
          <cell r="I533" t="str">
            <v>MARINMOTORS DI CASSA MATTEO &amp; C. SN</v>
          </cell>
          <cell r="J533" t="str">
            <v>Elvira</v>
          </cell>
          <cell r="K533" t="str">
            <v>Parco SOPIM, Statale SS 159 Km. 0,6</v>
          </cell>
          <cell r="L533" t="str">
            <v>71043</v>
          </cell>
          <cell r="M533" t="str">
            <v>MANFREDONIA</v>
          </cell>
        </row>
        <row r="534">
          <cell r="C534">
            <v>3960597</v>
          </cell>
          <cell r="G534" t="str">
            <v>D616</v>
          </cell>
          <cell r="H534" t="str">
            <v>-</v>
          </cell>
          <cell r="I534" t="str">
            <v>NORDOVEST MOTORI</v>
          </cell>
          <cell r="J534" t="str">
            <v>Elvira</v>
          </cell>
          <cell r="K534" t="str">
            <v>VIA MAGELLANO 7</v>
          </cell>
          <cell r="L534" t="str">
            <v>20090</v>
          </cell>
          <cell r="M534" t="str">
            <v>CESANO BOSCONE</v>
          </cell>
        </row>
        <row r="535">
          <cell r="C535">
            <v>1593</v>
          </cell>
          <cell r="G535" t="str">
            <v>D617</v>
          </cell>
          <cell r="H535" t="str">
            <v>-</v>
          </cell>
          <cell r="I535" t="str">
            <v>SVEZIA MOTORI</v>
          </cell>
          <cell r="J535" t="str">
            <v>Elvira</v>
          </cell>
          <cell r="K535" t="str">
            <v>VIA ANTINIANA N. 34</v>
          </cell>
          <cell r="L535" t="str">
            <v>80078</v>
          </cell>
          <cell r="M535" t="str">
            <v>POZZUOLI</v>
          </cell>
        </row>
        <row r="536">
          <cell r="C536">
            <v>30042</v>
          </cell>
          <cell r="G536" t="str">
            <v>D618</v>
          </cell>
          <cell r="H536" t="str">
            <v>-</v>
          </cell>
          <cell r="I536" t="str">
            <v>VELA SRL</v>
          </cell>
          <cell r="J536" t="str">
            <v>Elvira</v>
          </cell>
          <cell r="K536" t="str">
            <v>Lungomare della Salute, 6</v>
          </cell>
          <cell r="L536" t="str">
            <v>00054</v>
          </cell>
          <cell r="M536" t="str">
            <v>FIUMICINO</v>
          </cell>
        </row>
        <row r="537">
          <cell r="C537">
            <v>4100016</v>
          </cell>
          <cell r="G537" t="str">
            <v>D619</v>
          </cell>
          <cell r="H537" t="str">
            <v>-</v>
          </cell>
          <cell r="I537" t="str">
            <v>MARINDTEC SUISSE SA</v>
          </cell>
          <cell r="J537" t="str">
            <v>Jenny</v>
          </cell>
          <cell r="K537" t="str">
            <v>ROUTE DU PORT 21</v>
          </cell>
          <cell r="L537" t="str">
            <v>1470</v>
          </cell>
          <cell r="M537" t="str">
            <v>ESTAVAYER-LE-LAC</v>
          </cell>
        </row>
        <row r="538">
          <cell r="C538">
            <v>919241</v>
          </cell>
          <cell r="D538">
            <v>330</v>
          </cell>
          <cell r="G538" t="str">
            <v>D620</v>
          </cell>
          <cell r="H538" t="str">
            <v>-</v>
          </cell>
          <cell r="I538" t="str">
            <v>VOLVO GROUP AG  DAELLIKON</v>
          </cell>
          <cell r="J538" t="str">
            <v>Jenny</v>
          </cell>
          <cell r="K538" t="str">
            <v>LINDENSTRASSE 6</v>
          </cell>
          <cell r="L538" t="str">
            <v>8108</v>
          </cell>
          <cell r="M538" t="str">
            <v>DAELLIKON</v>
          </cell>
        </row>
        <row r="539">
          <cell r="C539">
            <v>485212</v>
          </cell>
          <cell r="G539" t="str">
            <v>D621</v>
          </cell>
          <cell r="H539" t="str">
            <v>-</v>
          </cell>
          <cell r="I539" t="str">
            <v>VOLVO GROUP AG  EGERKINGEN</v>
          </cell>
          <cell r="J539" t="str">
            <v>Jenny</v>
          </cell>
          <cell r="K539" t="str">
            <v>INDUSTRIESTRASSE 26</v>
          </cell>
          <cell r="L539" t="str">
            <v>4622</v>
          </cell>
          <cell r="M539" t="str">
            <v>EGERKINGEN</v>
          </cell>
        </row>
        <row r="540">
          <cell r="C540">
            <v>919462</v>
          </cell>
          <cell r="D540">
            <v>571728</v>
          </cell>
          <cell r="G540" t="str">
            <v>D622</v>
          </cell>
          <cell r="H540" t="str">
            <v>-</v>
          </cell>
          <cell r="I540" t="str">
            <v>VOLVO GROUP AG MUENCHENBUCHSEE</v>
          </cell>
          <cell r="J540" t="str">
            <v>Jenny</v>
          </cell>
          <cell r="K540" t="str">
            <v>MOOSRAINWEG 12</v>
          </cell>
          <cell r="L540" t="str">
            <v>3053</v>
          </cell>
          <cell r="M540" t="str">
            <v>MUENCHENBUCHSEE</v>
          </cell>
        </row>
        <row r="541">
          <cell r="C541">
            <v>180830</v>
          </cell>
          <cell r="G541" t="str">
            <v>D623</v>
          </cell>
          <cell r="H541" t="str">
            <v>-</v>
          </cell>
          <cell r="I541" t="str">
            <v>VOLVO GROUP AG NIEDERUZWIL</v>
          </cell>
          <cell r="J541" t="str">
            <v>Jenny</v>
          </cell>
          <cell r="K541" t="str">
            <v>HIRZENSTRASSE 4</v>
          </cell>
          <cell r="L541" t="str">
            <v>9244</v>
          </cell>
          <cell r="M541" t="str">
            <v>NIEDERUZWIL</v>
          </cell>
        </row>
        <row r="542">
          <cell r="C542">
            <v>919315</v>
          </cell>
          <cell r="G542" t="str">
            <v>D624</v>
          </cell>
          <cell r="H542" t="str">
            <v>-</v>
          </cell>
          <cell r="I542" t="str">
            <v>VOLVO GROUP AG INWIL</v>
          </cell>
          <cell r="J542" t="str">
            <v>Jenny</v>
          </cell>
          <cell r="K542" t="str">
            <v>Industriestrasse 48</v>
          </cell>
          <cell r="L542" t="str">
            <v>6034</v>
          </cell>
          <cell r="M542" t="str">
            <v>INWIL</v>
          </cell>
        </row>
        <row r="543">
          <cell r="C543">
            <v>919318</v>
          </cell>
          <cell r="G543" t="str">
            <v>D625</v>
          </cell>
          <cell r="H543" t="str">
            <v>-</v>
          </cell>
          <cell r="I543" t="str">
            <v>VOLVO GROUP AG FRENKENDORF</v>
          </cell>
          <cell r="J543" t="str">
            <v>Jenny</v>
          </cell>
          <cell r="K543" t="str">
            <v>FLACHSACKERSTRASSE 10</v>
          </cell>
          <cell r="L543" t="str">
            <v>4402</v>
          </cell>
          <cell r="M543" t="str">
            <v>FRENKENDORF</v>
          </cell>
        </row>
        <row r="544">
          <cell r="C544">
            <v>919314</v>
          </cell>
          <cell r="G544" t="str">
            <v>D626</v>
          </cell>
          <cell r="H544" t="str">
            <v>-</v>
          </cell>
          <cell r="I544" t="str">
            <v>VOLVO GROUP SA ACLENS</v>
          </cell>
          <cell r="J544" t="str">
            <v>Jenny</v>
          </cell>
          <cell r="K544" t="str">
            <v>ROUTE DE LA VENOGE 3</v>
          </cell>
          <cell r="L544" t="str">
            <v>1123</v>
          </cell>
          <cell r="M544" t="str">
            <v>ACLENS</v>
          </cell>
        </row>
        <row r="545">
          <cell r="C545">
            <v>632287</v>
          </cell>
          <cell r="G545" t="str">
            <v>D627</v>
          </cell>
          <cell r="H545" t="str">
            <v>-</v>
          </cell>
          <cell r="I545" t="str">
            <v>MARTI NUTZFAHRZEUGE AG REIDEN</v>
          </cell>
          <cell r="J545" t="str">
            <v>Jenny</v>
          </cell>
          <cell r="K545" t="str">
            <v>Industriestrasse 10</v>
          </cell>
          <cell r="L545" t="str">
            <v>6260</v>
          </cell>
          <cell r="M545" t="str">
            <v>REIDEN</v>
          </cell>
        </row>
        <row r="546">
          <cell r="C546">
            <v>513143</v>
          </cell>
          <cell r="G546" t="str">
            <v>D628</v>
          </cell>
          <cell r="H546" t="str">
            <v>-</v>
          </cell>
          <cell r="I546" t="str">
            <v>VOLVO GROUP SA CORNAUX</v>
          </cell>
          <cell r="J546" t="str">
            <v>Jenny</v>
          </cell>
          <cell r="K546" t="str">
            <v>PRéS-BERSOT 31</v>
          </cell>
          <cell r="L546" t="str">
            <v>2087</v>
          </cell>
          <cell r="M546" t="str">
            <v>CORNAUX</v>
          </cell>
        </row>
        <row r="547">
          <cell r="C547">
            <v>536748</v>
          </cell>
          <cell r="G547" t="str">
            <v>D629</v>
          </cell>
          <cell r="H547" t="str">
            <v>-</v>
          </cell>
          <cell r="I547" t="str">
            <v>BIEFFE GARAGE SA CADENAZZO</v>
          </cell>
          <cell r="J547" t="str">
            <v>Jenny</v>
          </cell>
          <cell r="K547" t="str">
            <v>ZONA INDUSTRIALE</v>
          </cell>
          <cell r="L547" t="str">
            <v>6593</v>
          </cell>
          <cell r="M547" t="str">
            <v>CADENAZZO</v>
          </cell>
        </row>
        <row r="548">
          <cell r="C548">
            <v>993969</v>
          </cell>
          <cell r="G548" t="str">
            <v>D630</v>
          </cell>
          <cell r="H548" t="str">
            <v>-</v>
          </cell>
          <cell r="I548" t="str">
            <v>THOMANN NUTZFAHRZEUGE AG CHUR</v>
          </cell>
          <cell r="J548" t="str">
            <v>Jenny</v>
          </cell>
          <cell r="K548" t="str">
            <v>INDUSTRIESTRASSE 9</v>
          </cell>
          <cell r="L548" t="str">
            <v>7000</v>
          </cell>
          <cell r="M548" t="str">
            <v>CHUR</v>
          </cell>
        </row>
        <row r="549">
          <cell r="C549">
            <v>56881</v>
          </cell>
          <cell r="G549" t="str">
            <v>D631</v>
          </cell>
          <cell r="H549" t="str">
            <v>-</v>
          </cell>
          <cell r="I549" t="str">
            <v>VI VéHICULES INDUSTRIELS S.A. SAXON</v>
          </cell>
          <cell r="J549" t="str">
            <v>Jenny</v>
          </cell>
          <cell r="K549" t="str">
            <v>RTE DE LA PLâTRIèRE 17</v>
          </cell>
          <cell r="L549" t="str">
            <v>1907</v>
          </cell>
          <cell r="M549" t="str">
            <v>SAXON</v>
          </cell>
        </row>
        <row r="550">
          <cell r="C550">
            <v>439945</v>
          </cell>
          <cell r="G550" t="str">
            <v>D632</v>
          </cell>
          <cell r="H550" t="str">
            <v>-</v>
          </cell>
          <cell r="I550" t="str">
            <v>Trucks Vans Solutions SA</v>
          </cell>
          <cell r="J550" t="str">
            <v>Jenny</v>
          </cell>
          <cell r="K550" t="str">
            <v>RTE ANDRé-PILLER 46</v>
          </cell>
          <cell r="L550" t="str">
            <v>1762</v>
          </cell>
          <cell r="M550" t="str">
            <v>GIVISIEZ</v>
          </cell>
        </row>
        <row r="551">
          <cell r="C551">
            <v>299005</v>
          </cell>
          <cell r="G551" t="str">
            <v>D633</v>
          </cell>
          <cell r="H551" t="str">
            <v>-</v>
          </cell>
          <cell r="I551" t="str">
            <v>THOMANN NUTZFAHRZEUGE AG SCHMERIKON</v>
          </cell>
          <cell r="J551" t="str">
            <v>Jenny</v>
          </cell>
          <cell r="K551" t="str">
            <v>ALLMEINSTRASSE 10</v>
          </cell>
          <cell r="L551" t="str">
            <v>8716</v>
          </cell>
          <cell r="M551" t="str">
            <v>SCHMERIKON</v>
          </cell>
        </row>
        <row r="552">
          <cell r="C552">
            <v>145463</v>
          </cell>
          <cell r="G552" t="str">
            <v>D637</v>
          </cell>
          <cell r="H552" t="str">
            <v>-</v>
          </cell>
          <cell r="I552" t="str">
            <v>TRUCK CENTER VALAIS AG SALGESCH</v>
          </cell>
          <cell r="J552" t="str">
            <v>Jenny</v>
          </cell>
          <cell r="K552" t="str">
            <v>LITTENSTRASSE 7</v>
          </cell>
          <cell r="L552" t="str">
            <v>3970</v>
          </cell>
          <cell r="M552" t="str">
            <v>SALGESCH</v>
          </cell>
        </row>
        <row r="553">
          <cell r="C553">
            <v>12300</v>
          </cell>
          <cell r="G553" t="str">
            <v>D638</v>
          </cell>
          <cell r="H553" t="str">
            <v>-</v>
          </cell>
          <cell r="I553" t="str">
            <v>BAS Tilburg</v>
          </cell>
          <cell r="J553" t="str">
            <v>Caroline</v>
          </cell>
          <cell r="K553" t="str">
            <v>Kraaivenstraat 9</v>
          </cell>
          <cell r="L553" t="str">
            <v>5048 AB</v>
          </cell>
          <cell r="M553" t="str">
            <v>TILBURG</v>
          </cell>
        </row>
        <row r="554">
          <cell r="C554">
            <v>10800</v>
          </cell>
          <cell r="G554" t="str">
            <v>D639</v>
          </cell>
          <cell r="H554" t="str">
            <v>-</v>
          </cell>
          <cell r="I554" t="str">
            <v>BAS Veghel</v>
          </cell>
          <cell r="J554" t="str">
            <v>Caroline</v>
          </cell>
          <cell r="K554" t="str">
            <v>Doornhoek 4045</v>
          </cell>
          <cell r="L554" t="str">
            <v>5465 TD</v>
          </cell>
          <cell r="M554" t="str">
            <v>VEGHEL</v>
          </cell>
        </row>
        <row r="555">
          <cell r="C555">
            <v>10300</v>
          </cell>
          <cell r="G555" t="str">
            <v>D640</v>
          </cell>
          <cell r="H555" t="str">
            <v>-</v>
          </cell>
          <cell r="I555" t="str">
            <v>BAS Veldhoven</v>
          </cell>
          <cell r="J555" t="str">
            <v>Caroline</v>
          </cell>
          <cell r="K555" t="str">
            <v>De Run 4459</v>
          </cell>
          <cell r="L555" t="str">
            <v>5503 LS</v>
          </cell>
          <cell r="M555" t="str">
            <v>VELDHOVEN</v>
          </cell>
        </row>
        <row r="556">
          <cell r="C556">
            <v>13900</v>
          </cell>
          <cell r="G556" t="str">
            <v>D641</v>
          </cell>
          <cell r="H556" t="str">
            <v>-</v>
          </cell>
          <cell r="I556" t="str">
            <v>BAS Nijmegen</v>
          </cell>
          <cell r="J556" t="str">
            <v>Caroline</v>
          </cell>
          <cell r="K556" t="str">
            <v>Bijsterhuizen 1003</v>
          </cell>
          <cell r="L556" t="str">
            <v>6604 LA</v>
          </cell>
          <cell r="M556" t="str">
            <v>NIJMEGEN</v>
          </cell>
        </row>
        <row r="557">
          <cell r="C557">
            <v>12200</v>
          </cell>
          <cell r="D557">
            <v>14800</v>
          </cell>
          <cell r="G557" t="str">
            <v>D642</v>
          </cell>
          <cell r="H557" t="str">
            <v>-</v>
          </cell>
          <cell r="I557" t="str">
            <v>Bluekens Breda</v>
          </cell>
          <cell r="J557" t="str">
            <v>Caroline</v>
          </cell>
          <cell r="K557" t="str">
            <v>Tinstraat 1</v>
          </cell>
          <cell r="L557" t="str">
            <v>4823 AA</v>
          </cell>
          <cell r="M557" t="str">
            <v>BREDA</v>
          </cell>
        </row>
        <row r="558">
          <cell r="C558">
            <v>14100</v>
          </cell>
          <cell r="G558" t="str">
            <v>D643</v>
          </cell>
          <cell r="H558" t="str">
            <v>-</v>
          </cell>
          <cell r="I558" t="str">
            <v>Bluekens Oosterhout</v>
          </cell>
          <cell r="J558" t="str">
            <v>Caroline</v>
          </cell>
          <cell r="K558" t="str">
            <v>Souvereinstraat 4</v>
          </cell>
          <cell r="L558" t="str">
            <v>4903 RH</v>
          </cell>
          <cell r="M558" t="str">
            <v>OOSTERHOUT</v>
          </cell>
        </row>
        <row r="559">
          <cell r="C559">
            <v>16200</v>
          </cell>
          <cell r="G559" t="str">
            <v>D644</v>
          </cell>
          <cell r="H559" t="str">
            <v>-</v>
          </cell>
          <cell r="I559" t="str">
            <v>Bluekens Roosendaal</v>
          </cell>
          <cell r="J559" t="str">
            <v>Caroline</v>
          </cell>
          <cell r="K559" t="str">
            <v>Gewenten 51</v>
          </cell>
          <cell r="L559" t="str">
            <v>4704 RE</v>
          </cell>
          <cell r="M559" t="str">
            <v>ROOSENDAAL</v>
          </cell>
        </row>
        <row r="560">
          <cell r="C560">
            <v>11000</v>
          </cell>
          <cell r="G560" t="str">
            <v>D645</v>
          </cell>
          <cell r="H560" t="str">
            <v>-</v>
          </cell>
          <cell r="I560" t="str">
            <v>Bluekens Goes</v>
          </cell>
          <cell r="J560" t="str">
            <v>Caroline</v>
          </cell>
          <cell r="K560" t="str">
            <v>Diazweg 4</v>
          </cell>
          <cell r="L560" t="str">
            <v>4462 HG</v>
          </cell>
          <cell r="M560" t="str">
            <v>GOES</v>
          </cell>
        </row>
        <row r="561">
          <cell r="C561">
            <v>13400</v>
          </cell>
          <cell r="G561" t="str">
            <v>D646</v>
          </cell>
          <cell r="H561" t="str">
            <v>-</v>
          </cell>
          <cell r="I561" t="str">
            <v>Bluekens Middelharnis</v>
          </cell>
          <cell r="J561" t="str">
            <v>Caroline</v>
          </cell>
          <cell r="K561" t="str">
            <v>Huygens 10</v>
          </cell>
          <cell r="L561" t="str">
            <v>3241 LR</v>
          </cell>
          <cell r="M561" t="str">
            <v>MIDDELHARNIS</v>
          </cell>
        </row>
        <row r="562">
          <cell r="C562">
            <v>10400</v>
          </cell>
          <cell r="G562" t="str">
            <v>D647</v>
          </cell>
          <cell r="H562" t="str">
            <v>-</v>
          </cell>
          <cell r="I562" t="str">
            <v>Harbers Barneveld</v>
          </cell>
          <cell r="J562" t="str">
            <v>Caroline</v>
          </cell>
          <cell r="K562" t="str">
            <v>Harselaarseweg 106</v>
          </cell>
          <cell r="L562" t="str">
            <v>3771 MB</v>
          </cell>
          <cell r="M562" t="str">
            <v>BARNEVELD</v>
          </cell>
        </row>
        <row r="563">
          <cell r="C563">
            <v>10500</v>
          </cell>
          <cell r="G563" t="str">
            <v>D648</v>
          </cell>
          <cell r="H563" t="str">
            <v>-</v>
          </cell>
          <cell r="I563" t="str">
            <v>Harbers Apeldoorn</v>
          </cell>
          <cell r="J563" t="str">
            <v>Caroline</v>
          </cell>
          <cell r="K563" t="str">
            <v>Ecofactorij 1</v>
          </cell>
          <cell r="L563" t="str">
            <v>7325 WC</v>
          </cell>
          <cell r="M563" t="str">
            <v>APELDOORN</v>
          </cell>
        </row>
        <row r="564">
          <cell r="C564">
            <v>15500</v>
          </cell>
          <cell r="G564" t="str">
            <v>D649</v>
          </cell>
          <cell r="H564" t="str">
            <v>-</v>
          </cell>
          <cell r="I564" t="str">
            <v>Harbers Veenendaal</v>
          </cell>
          <cell r="J564" t="str">
            <v>Caroline</v>
          </cell>
          <cell r="K564" t="str">
            <v>Wageningselaan 68</v>
          </cell>
          <cell r="L564" t="str">
            <v>3903 LA</v>
          </cell>
          <cell r="M564" t="str">
            <v>VEENENDAAL</v>
          </cell>
        </row>
        <row r="565">
          <cell r="C565">
            <v>14900</v>
          </cell>
          <cell r="G565" t="str">
            <v>D650</v>
          </cell>
          <cell r="H565" t="str">
            <v>-</v>
          </cell>
          <cell r="I565" t="str">
            <v>Harbers Harderwijk</v>
          </cell>
          <cell r="J565" t="str">
            <v>Caroline</v>
          </cell>
          <cell r="K565" t="str">
            <v>Nobelstraat 46</v>
          </cell>
          <cell r="L565" t="str">
            <v>3846 CG</v>
          </cell>
          <cell r="M565" t="str">
            <v>HARDERWIJK</v>
          </cell>
        </row>
        <row r="566">
          <cell r="C566">
            <v>18000</v>
          </cell>
          <cell r="G566" t="str">
            <v>D651</v>
          </cell>
          <cell r="H566" t="str">
            <v>-</v>
          </cell>
          <cell r="I566" t="str">
            <v>Harbers Duiven</v>
          </cell>
          <cell r="J566" t="str">
            <v>Caroline</v>
          </cell>
          <cell r="K566" t="str">
            <v>Impact 13</v>
          </cell>
          <cell r="L566" t="str">
            <v>6921 RZ</v>
          </cell>
          <cell r="M566" t="str">
            <v>DUIVEN</v>
          </cell>
        </row>
        <row r="567">
          <cell r="C567">
            <v>12100</v>
          </cell>
          <cell r="G567" t="str">
            <v>D652</v>
          </cell>
          <cell r="H567" t="str">
            <v>-</v>
          </cell>
          <cell r="I567" t="str">
            <v>v/d Linden van Sprankhuizen Zwaag</v>
          </cell>
          <cell r="J567" t="str">
            <v>Caroline</v>
          </cell>
          <cell r="K567" t="str">
            <v>De Factorij 51</v>
          </cell>
          <cell r="L567" t="str">
            <v>1689 AK</v>
          </cell>
          <cell r="M567" t="str">
            <v>ZWAAG</v>
          </cell>
        </row>
        <row r="568">
          <cell r="C568">
            <v>11900</v>
          </cell>
          <cell r="G568" t="str">
            <v>D653</v>
          </cell>
          <cell r="H568" t="str">
            <v>-</v>
          </cell>
          <cell r="I568" t="str">
            <v>v/d Linden van Sprankhuizen Beverwi</v>
          </cell>
          <cell r="J568" t="str">
            <v>Caroline</v>
          </cell>
          <cell r="K568" t="str">
            <v>Wijkermeerweg 27</v>
          </cell>
          <cell r="L568" t="str">
            <v>1948 NT</v>
          </cell>
          <cell r="M568" t="str">
            <v>BEVERWIJK</v>
          </cell>
        </row>
        <row r="569">
          <cell r="C569">
            <v>12000</v>
          </cell>
          <cell r="G569" t="str">
            <v>D654</v>
          </cell>
          <cell r="H569" t="str">
            <v>-</v>
          </cell>
          <cell r="I569" t="str">
            <v>v/d Linden van Sprankhuizen B.O.L.</v>
          </cell>
          <cell r="J569" t="str">
            <v>Caroline</v>
          </cell>
          <cell r="K569" t="str">
            <v>Grotendorst 9</v>
          </cell>
          <cell r="L569" t="str">
            <v>1721 CW</v>
          </cell>
          <cell r="M569" t="str">
            <v>BROEK OP LANGEDIJK</v>
          </cell>
        </row>
        <row r="570">
          <cell r="C570">
            <v>10600</v>
          </cell>
          <cell r="G570" t="str">
            <v>D655</v>
          </cell>
          <cell r="H570" t="str">
            <v>-</v>
          </cell>
          <cell r="I570" t="str">
            <v>NEBIM Venlo</v>
          </cell>
          <cell r="J570" t="str">
            <v>Caroline</v>
          </cell>
          <cell r="K570" t="str">
            <v>Floralaan 2</v>
          </cell>
          <cell r="L570" t="str">
            <v>5928 RB</v>
          </cell>
          <cell r="M570" t="str">
            <v>VENLO</v>
          </cell>
        </row>
        <row r="571">
          <cell r="C571">
            <v>14000</v>
          </cell>
          <cell r="G571" t="str">
            <v>D656</v>
          </cell>
          <cell r="H571" t="str">
            <v>-</v>
          </cell>
          <cell r="I571" t="str">
            <v>NEBIM Elsloo</v>
          </cell>
          <cell r="J571" t="str">
            <v>Caroline</v>
          </cell>
          <cell r="K571" t="str">
            <v>Sanderboutlaan 47</v>
          </cell>
          <cell r="L571" t="str">
            <v>6181 DN</v>
          </cell>
          <cell r="M571" t="str">
            <v>ELSLOO</v>
          </cell>
        </row>
        <row r="572">
          <cell r="C572">
            <v>15600</v>
          </cell>
          <cell r="G572" t="str">
            <v>D657</v>
          </cell>
          <cell r="H572" t="str">
            <v>-</v>
          </cell>
          <cell r="I572" t="str">
            <v>NEBIM Weert</v>
          </cell>
          <cell r="J572" t="str">
            <v>Caroline</v>
          </cell>
          <cell r="K572" t="str">
            <v>Risseweg 38</v>
          </cell>
          <cell r="L572" t="str">
            <v>6004 RM</v>
          </cell>
          <cell r="M572" t="str">
            <v>WEERT</v>
          </cell>
        </row>
        <row r="573">
          <cell r="C573">
            <v>14600</v>
          </cell>
          <cell r="G573" t="str">
            <v>D658</v>
          </cell>
          <cell r="H573" t="str">
            <v>-</v>
          </cell>
          <cell r="I573" t="str">
            <v>NIJWA Groep B.V. Groningen</v>
          </cell>
          <cell r="J573" t="str">
            <v>Caroline</v>
          </cell>
          <cell r="K573" t="str">
            <v>Wasaweg 20</v>
          </cell>
          <cell r="L573" t="str">
            <v>9723 JD</v>
          </cell>
          <cell r="M573" t="str">
            <v>GRONINGEN</v>
          </cell>
        </row>
        <row r="574">
          <cell r="C574">
            <v>12700</v>
          </cell>
          <cell r="G574" t="str">
            <v>D659</v>
          </cell>
          <cell r="H574" t="str">
            <v>-</v>
          </cell>
          <cell r="I574" t="str">
            <v>NIJWA Groep B.V. Beilen</v>
          </cell>
          <cell r="J574" t="str">
            <v>Caroline</v>
          </cell>
          <cell r="K574" t="str">
            <v>De Hanekampen 4</v>
          </cell>
          <cell r="L574" t="str">
            <v>9411 XM</v>
          </cell>
          <cell r="M574" t="str">
            <v>Beilen</v>
          </cell>
        </row>
        <row r="575">
          <cell r="C575">
            <v>18300</v>
          </cell>
          <cell r="G575" t="str">
            <v>D660</v>
          </cell>
          <cell r="H575" t="str">
            <v>-</v>
          </cell>
          <cell r="I575" t="str">
            <v>NIJWA Groep B.V. (Hengelo) Borne</v>
          </cell>
          <cell r="J575" t="str">
            <v>Caroline</v>
          </cell>
          <cell r="K575" t="str">
            <v>Vormerij 12</v>
          </cell>
          <cell r="L575" t="str">
            <v>7621 HL</v>
          </cell>
          <cell r="M575" t="str">
            <v>BORNE</v>
          </cell>
        </row>
        <row r="576">
          <cell r="C576">
            <v>12400</v>
          </cell>
          <cell r="G576" t="str">
            <v>D661</v>
          </cell>
          <cell r="H576" t="str">
            <v>-</v>
          </cell>
          <cell r="I576" t="str">
            <v>NIJWA Groep B.V. Rijssen</v>
          </cell>
          <cell r="J576" t="str">
            <v>Caroline</v>
          </cell>
          <cell r="K576" t="str">
            <v>Fahrenheitstraat 5</v>
          </cell>
          <cell r="L576" t="str">
            <v>7461 JA</v>
          </cell>
          <cell r="M576" t="str">
            <v>RIJSSEN</v>
          </cell>
        </row>
        <row r="577">
          <cell r="C577">
            <v>11200</v>
          </cell>
          <cell r="G577" t="str">
            <v>D662</v>
          </cell>
          <cell r="H577" t="str">
            <v>-</v>
          </cell>
          <cell r="I577" t="str">
            <v>NIJWA Groep B.V. Veendam</v>
          </cell>
          <cell r="J577" t="str">
            <v>Caroline</v>
          </cell>
          <cell r="K577" t="str">
            <v>Phoenixlaan 55</v>
          </cell>
          <cell r="L577" t="str">
            <v>9641 KS</v>
          </cell>
          <cell r="M577" t="str">
            <v>VEENDAM</v>
          </cell>
        </row>
        <row r="578">
          <cell r="C578">
            <v>14200</v>
          </cell>
          <cell r="G578" t="str">
            <v>D663</v>
          </cell>
          <cell r="H578" t="str">
            <v>-</v>
          </cell>
          <cell r="I578" t="str">
            <v>NIJWA Groep B.V. Veenoord</v>
          </cell>
          <cell r="J578" t="str">
            <v>Caroline</v>
          </cell>
          <cell r="K578" t="str">
            <v>De Velden 21</v>
          </cell>
          <cell r="L578" t="str">
            <v>7844 TG</v>
          </cell>
          <cell r="M578" t="str">
            <v>VEENOORD</v>
          </cell>
        </row>
        <row r="579">
          <cell r="C579">
            <v>14400</v>
          </cell>
          <cell r="G579" t="str">
            <v>D664</v>
          </cell>
          <cell r="H579" t="str">
            <v>-</v>
          </cell>
          <cell r="I579" t="str">
            <v>NIJWA Groep B.V. Zwolle</v>
          </cell>
          <cell r="J579" t="str">
            <v>Caroline</v>
          </cell>
          <cell r="K579" t="str">
            <v>Botterweg 57</v>
          </cell>
          <cell r="L579" t="str">
            <v>8042 PA</v>
          </cell>
          <cell r="M579" t="str">
            <v>ZWOLLE</v>
          </cell>
        </row>
        <row r="580">
          <cell r="C580">
            <v>18200</v>
          </cell>
          <cell r="G580" t="str">
            <v>D665</v>
          </cell>
          <cell r="H580" t="str">
            <v>-</v>
          </cell>
          <cell r="I580" t="str">
            <v>Paashuis Lichtenvoorde</v>
          </cell>
          <cell r="J580" t="str">
            <v>Caroline</v>
          </cell>
          <cell r="K580" t="str">
            <v>Koningslinde 6</v>
          </cell>
          <cell r="L580" t="str">
            <v>7131 MP</v>
          </cell>
          <cell r="M580" t="str">
            <v>LICHTENVOORDE</v>
          </cell>
        </row>
        <row r="581">
          <cell r="C581">
            <v>14500</v>
          </cell>
          <cell r="G581" t="str">
            <v>D666</v>
          </cell>
          <cell r="H581" t="str">
            <v>-</v>
          </cell>
          <cell r="I581" t="str">
            <v>Paashuis Doetinchem</v>
          </cell>
          <cell r="J581" t="str">
            <v>Caroline</v>
          </cell>
          <cell r="K581" t="str">
            <v>Mercuriusstraat 16</v>
          </cell>
          <cell r="L581" t="str">
            <v>7006 RL</v>
          </cell>
          <cell r="M581" t="str">
            <v>DOETINCHEM</v>
          </cell>
        </row>
        <row r="582">
          <cell r="C582">
            <v>13600</v>
          </cell>
          <cell r="G582" t="str">
            <v>D667</v>
          </cell>
          <cell r="H582" t="str">
            <v>-</v>
          </cell>
          <cell r="I582" t="str">
            <v>Van Dijk Utrecht</v>
          </cell>
          <cell r="J582" t="str">
            <v>Caroline</v>
          </cell>
          <cell r="K582" t="str">
            <v>Otto Hahnweg 8</v>
          </cell>
          <cell r="L582" t="str">
            <v>3542 AX</v>
          </cell>
          <cell r="M582" t="str">
            <v>UTRECHT</v>
          </cell>
        </row>
        <row r="583">
          <cell r="C583">
            <v>10900</v>
          </cell>
          <cell r="G583" t="str">
            <v>D668</v>
          </cell>
          <cell r="H583" t="str">
            <v>-</v>
          </cell>
          <cell r="I583" t="str">
            <v>Van Dijk Culemborg</v>
          </cell>
          <cell r="J583" t="str">
            <v>Caroline</v>
          </cell>
          <cell r="K583" t="str">
            <v>Rolweg 13</v>
          </cell>
          <cell r="L583" t="str">
            <v>4104 AV</v>
          </cell>
          <cell r="M583" t="str">
            <v>CULEMBORG</v>
          </cell>
        </row>
        <row r="584">
          <cell r="C584">
            <v>15400</v>
          </cell>
          <cell r="G584" t="str">
            <v>D669</v>
          </cell>
          <cell r="H584" t="str">
            <v>-</v>
          </cell>
          <cell r="I584" t="str">
            <v>Van Dijk  Woerden</v>
          </cell>
          <cell r="J584" t="str">
            <v>Caroline</v>
          </cell>
          <cell r="K584" t="str">
            <v>Rosmolenlaan 5</v>
          </cell>
          <cell r="L584" t="str">
            <v>3447 GL</v>
          </cell>
          <cell r="M584" t="str">
            <v>WOERDEN</v>
          </cell>
        </row>
        <row r="585">
          <cell r="C585">
            <v>13100</v>
          </cell>
          <cell r="G585" t="str">
            <v>D670</v>
          </cell>
          <cell r="H585" t="str">
            <v>-</v>
          </cell>
          <cell r="I585" t="str">
            <v>VGTC Amsterdam</v>
          </cell>
          <cell r="J585" t="str">
            <v>Caroline</v>
          </cell>
          <cell r="K585" t="str">
            <v>Beiraweg 3</v>
          </cell>
          <cell r="L585" t="str">
            <v>1047 HN</v>
          </cell>
          <cell r="M585" t="str">
            <v>AMSTERDAM</v>
          </cell>
        </row>
        <row r="586">
          <cell r="C586">
            <v>14700</v>
          </cell>
          <cell r="G586" t="str">
            <v>D671</v>
          </cell>
          <cell r="H586" t="str">
            <v>-</v>
          </cell>
          <cell r="I586" t="str">
            <v>VGTC Almere</v>
          </cell>
          <cell r="J586" t="str">
            <v>Caroline</v>
          </cell>
          <cell r="K586" t="str">
            <v>Wittevrouwen 50</v>
          </cell>
          <cell r="L586" t="str">
            <v>1358 CD</v>
          </cell>
          <cell r="M586" t="str">
            <v>ALMERE</v>
          </cell>
        </row>
        <row r="587">
          <cell r="C587">
            <v>11700</v>
          </cell>
          <cell r="G587" t="str">
            <v>D672</v>
          </cell>
          <cell r="H587" t="str">
            <v>-</v>
          </cell>
          <cell r="I587" t="str">
            <v>VGTC Rijnsburg</v>
          </cell>
          <cell r="J587" t="str">
            <v>Caroline</v>
          </cell>
          <cell r="K587" t="str">
            <v>Rijnsburgerweg 88</v>
          </cell>
          <cell r="L587" t="str">
            <v>2231 AG</v>
          </cell>
          <cell r="M587" t="str">
            <v>RIJNSBURG</v>
          </cell>
        </row>
        <row r="588">
          <cell r="C588">
            <v>18100</v>
          </cell>
          <cell r="G588" t="str">
            <v>D673</v>
          </cell>
          <cell r="H588" t="str">
            <v>-</v>
          </cell>
          <cell r="I588" t="str">
            <v>VGTC Berkel en Rodenrijs</v>
          </cell>
          <cell r="J588" t="str">
            <v>Caroline</v>
          </cell>
          <cell r="K588" t="str">
            <v>Celciusstraat 8</v>
          </cell>
          <cell r="L588" t="str">
            <v>2652 XT</v>
          </cell>
          <cell r="M588" t="str">
            <v>BERKEL EN RODENRIJS</v>
          </cell>
        </row>
        <row r="589">
          <cell r="C589">
            <v>17100</v>
          </cell>
          <cell r="G589" t="str">
            <v>D674</v>
          </cell>
          <cell r="H589" t="str">
            <v>-</v>
          </cell>
          <cell r="I589" t="str">
            <v>VGTC Maasdijk</v>
          </cell>
          <cell r="J589" t="str">
            <v>Caroline</v>
          </cell>
          <cell r="K589" t="str">
            <v>Bandijkweg 62</v>
          </cell>
          <cell r="L589" t="str">
            <v>2676 LJ</v>
          </cell>
          <cell r="M589" t="str">
            <v>MAASDIJK</v>
          </cell>
        </row>
        <row r="590">
          <cell r="C590">
            <v>13000</v>
          </cell>
          <cell r="G590" t="str">
            <v>D675</v>
          </cell>
          <cell r="H590" t="str">
            <v>-</v>
          </cell>
          <cell r="I590" t="str">
            <v>VGTC Aalsmeer</v>
          </cell>
          <cell r="J590" t="str">
            <v>Caroline</v>
          </cell>
          <cell r="K590" t="str">
            <v>Vissersstraat 40</v>
          </cell>
          <cell r="L590" t="str">
            <v>1431 GJ</v>
          </cell>
          <cell r="M590" t="str">
            <v>AALSMEER</v>
          </cell>
        </row>
        <row r="591">
          <cell r="C591">
            <v>12900</v>
          </cell>
          <cell r="G591" t="str">
            <v>D676</v>
          </cell>
          <cell r="H591" t="str">
            <v>-</v>
          </cell>
          <cell r="I591" t="str">
            <v>VGTC Gorinchem</v>
          </cell>
          <cell r="J591" t="str">
            <v>Caroline</v>
          </cell>
          <cell r="K591" t="str">
            <v>Avelingen West 19</v>
          </cell>
          <cell r="L591" t="str">
            <v>4202 MS</v>
          </cell>
          <cell r="M591" t="str">
            <v>GORINCHEM</v>
          </cell>
        </row>
        <row r="592">
          <cell r="C592">
            <v>17400</v>
          </cell>
          <cell r="G592" t="str">
            <v>D677</v>
          </cell>
          <cell r="H592" t="str">
            <v>-</v>
          </cell>
          <cell r="I592" t="str">
            <v>VGTC Zoetermeer</v>
          </cell>
          <cell r="J592" t="str">
            <v>Caroline</v>
          </cell>
          <cell r="K592" t="str">
            <v>Edelgasstraat 270</v>
          </cell>
          <cell r="L592" t="str">
            <v>2718 TC</v>
          </cell>
          <cell r="M592" t="str">
            <v>ZOETERMEER</v>
          </cell>
        </row>
        <row r="593">
          <cell r="C593">
            <v>15700</v>
          </cell>
          <cell r="G593" t="str">
            <v>D678</v>
          </cell>
          <cell r="H593" t="str">
            <v>-</v>
          </cell>
          <cell r="I593" t="str">
            <v>VGTC Alphen a/d/ Rijn</v>
          </cell>
          <cell r="J593" t="str">
            <v>Caroline</v>
          </cell>
          <cell r="K593" t="str">
            <v>R#ntgenweg 18</v>
          </cell>
          <cell r="L593" t="str">
            <v>2408 AB</v>
          </cell>
          <cell r="M593" t="str">
            <v>ALPHEN a/d Rijn</v>
          </cell>
        </row>
        <row r="594">
          <cell r="C594">
            <v>15000</v>
          </cell>
          <cell r="G594" t="str">
            <v>D679</v>
          </cell>
          <cell r="H594" t="str">
            <v>-</v>
          </cell>
          <cell r="I594" t="str">
            <v>VGTC Alblasserdam</v>
          </cell>
          <cell r="J594" t="str">
            <v>Caroline</v>
          </cell>
          <cell r="K594" t="str">
            <v>Nieuwland Parc 111</v>
          </cell>
          <cell r="L594" t="str">
            <v>2952 DB</v>
          </cell>
          <cell r="M594" t="str">
            <v>ALBLASSERDAM</v>
          </cell>
        </row>
        <row r="595">
          <cell r="C595">
            <v>11100</v>
          </cell>
          <cell r="G595" t="str">
            <v>D680</v>
          </cell>
          <cell r="H595" t="str">
            <v>-</v>
          </cell>
          <cell r="I595" t="str">
            <v>VGTC Rotterdam</v>
          </cell>
          <cell r="J595" t="str">
            <v>Caroline</v>
          </cell>
          <cell r="K595" t="str">
            <v>Albert Plesmanweg 69</v>
          </cell>
          <cell r="L595" t="str">
            <v>3088 GB</v>
          </cell>
          <cell r="M595" t="str">
            <v>ROTTERDAM</v>
          </cell>
        </row>
        <row r="596">
          <cell r="C596">
            <v>12600</v>
          </cell>
          <cell r="G596" t="str">
            <v>D681</v>
          </cell>
          <cell r="H596" t="str">
            <v>-</v>
          </cell>
          <cell r="I596" t="str">
            <v>Lvs Bitgum</v>
          </cell>
          <cell r="J596" t="str">
            <v>Caroline</v>
          </cell>
          <cell r="K596" t="str">
            <v>Alddyk 16</v>
          </cell>
          <cell r="L596" t="str">
            <v>9044 MN</v>
          </cell>
          <cell r="M596" t="str">
            <v>BITGUM</v>
          </cell>
        </row>
        <row r="597">
          <cell r="C597">
            <v>13700</v>
          </cell>
          <cell r="G597" t="str">
            <v>D682</v>
          </cell>
          <cell r="H597" t="str">
            <v>-</v>
          </cell>
          <cell r="I597" t="str">
            <v>Lvs Heerenveen</v>
          </cell>
          <cell r="J597" t="str">
            <v>Caroline</v>
          </cell>
          <cell r="K597" t="str">
            <v>Tinweg 13</v>
          </cell>
          <cell r="L597" t="str">
            <v>8445 PD</v>
          </cell>
          <cell r="M597" t="str">
            <v>HEERENVEEN</v>
          </cell>
        </row>
        <row r="598">
          <cell r="C598">
            <v>13500</v>
          </cell>
          <cell r="G598" t="str">
            <v>D683</v>
          </cell>
          <cell r="H598" t="str">
            <v>-</v>
          </cell>
          <cell r="I598" t="str">
            <v>VGTC Hulst</v>
          </cell>
          <cell r="J598" t="str">
            <v>Caroline</v>
          </cell>
          <cell r="K598" t="str">
            <v>Meridiaan 13</v>
          </cell>
          <cell r="L598" t="str">
            <v>4561 PH</v>
          </cell>
          <cell r="M598" t="str">
            <v>HULST</v>
          </cell>
        </row>
        <row r="599">
          <cell r="C599">
            <v>200287</v>
          </cell>
          <cell r="G599" t="str">
            <v>D684</v>
          </cell>
          <cell r="H599" t="str">
            <v>-</v>
          </cell>
          <cell r="I599" t="str">
            <v>BASSANO DIESEL SRL</v>
          </cell>
          <cell r="J599" t="str">
            <v>Elvira</v>
          </cell>
          <cell r="K599" t="str">
            <v>VIA DELLE ROSE 4/8</v>
          </cell>
          <cell r="L599" t="str">
            <v>36061</v>
          </cell>
          <cell r="M599" t="str">
            <v>BASSANO DEL GRAPPA</v>
          </cell>
        </row>
        <row r="600">
          <cell r="C600">
            <v>200038</v>
          </cell>
          <cell r="G600" t="str">
            <v>D685</v>
          </cell>
          <cell r="H600" t="str">
            <v>-</v>
          </cell>
          <cell r="I600" t="str">
            <v>A.V.I. SRL</v>
          </cell>
          <cell r="J600" t="str">
            <v>Elvira</v>
          </cell>
          <cell r="K600" t="str">
            <v>VIA ORSOLETO 286</v>
          </cell>
          <cell r="L600" t="str">
            <v>47822</v>
          </cell>
          <cell r="M600" t="str">
            <v>SAN VITO</v>
          </cell>
        </row>
        <row r="601">
          <cell r="C601">
            <v>200018</v>
          </cell>
          <cell r="G601" t="str">
            <v>D686</v>
          </cell>
          <cell r="H601" t="str">
            <v>-</v>
          </cell>
          <cell r="I601" t="str">
            <v>VOLVO TRUCK CENTER1</v>
          </cell>
          <cell r="J601" t="str">
            <v>Elvira</v>
          </cell>
          <cell r="K601" t="str">
            <v>Corso Europa 2</v>
          </cell>
          <cell r="L601" t="str">
            <v>24040</v>
          </cell>
          <cell r="M601" t="str">
            <v>ZINGONIA</v>
          </cell>
        </row>
        <row r="602">
          <cell r="C602">
            <v>200061</v>
          </cell>
          <cell r="G602" t="str">
            <v>D687</v>
          </cell>
          <cell r="H602" t="str">
            <v>-</v>
          </cell>
          <cell r="I602" t="str">
            <v>CAVIDUE S.P.A.</v>
          </cell>
          <cell r="J602" t="str">
            <v>Elvira</v>
          </cell>
          <cell r="K602" t="str">
            <v>VIA DELLE GEROLE 10</v>
          </cell>
          <cell r="L602" t="str">
            <v>26861</v>
          </cell>
          <cell r="M602" t="str">
            <v>FOMBIO</v>
          </cell>
        </row>
        <row r="603">
          <cell r="C603">
            <v>200385</v>
          </cell>
          <cell r="G603" t="str">
            <v>D688</v>
          </cell>
          <cell r="H603" t="str">
            <v>-</v>
          </cell>
          <cell r="I603" t="str">
            <v>O.M.L OFFICINE MECCANICHE LONGOBARD</v>
          </cell>
          <cell r="J603" t="str">
            <v>Elvira</v>
          </cell>
          <cell r="K603" t="str">
            <v>VIA ZACCAGNUOLO 13</v>
          </cell>
          <cell r="L603" t="str">
            <v>84010</v>
          </cell>
          <cell r="M603" t="str">
            <v>SAN VALENTINO TORIO</v>
          </cell>
        </row>
        <row r="604">
          <cell r="C604">
            <v>200301</v>
          </cell>
          <cell r="G604" t="str">
            <v>D689</v>
          </cell>
          <cell r="H604" t="str">
            <v>-</v>
          </cell>
          <cell r="I604" t="str">
            <v>VOLVO TRUCK CENTER SPA - VTC VE</v>
          </cell>
          <cell r="J604" t="str">
            <v>Elvira</v>
          </cell>
          <cell r="K604" t="str">
            <v>VIA DEL LAVORO 29/31</v>
          </cell>
          <cell r="L604" t="str">
            <v>30030</v>
          </cell>
          <cell r="M604" t="str">
            <v>CAZZAGO DI PIANIGA</v>
          </cell>
        </row>
        <row r="605">
          <cell r="C605">
            <v>200531</v>
          </cell>
          <cell r="G605" t="str">
            <v>D690</v>
          </cell>
          <cell r="H605" t="str">
            <v>-</v>
          </cell>
          <cell r="I605" t="str">
            <v>ERRE TRUCK SRL</v>
          </cell>
          <cell r="J605" t="str">
            <v>Elvira</v>
          </cell>
          <cell r="K605" t="str">
            <v>CONTRADA CODA DI VOLPE</v>
          </cell>
          <cell r="L605" t="str">
            <v>87036</v>
          </cell>
          <cell r="M605" t="str">
            <v>RENDE</v>
          </cell>
        </row>
        <row r="606">
          <cell r="C606">
            <v>200296</v>
          </cell>
          <cell r="G606" t="str">
            <v>D691</v>
          </cell>
          <cell r="H606" t="str">
            <v>-</v>
          </cell>
          <cell r="I606" t="str">
            <v>CO.VE.I SRL</v>
          </cell>
          <cell r="J606" t="str">
            <v>Elvira</v>
          </cell>
          <cell r="K606" t="str">
            <v>CONTRADA CUBBA S.N.</v>
          </cell>
          <cell r="L606" t="str">
            <v>95045</v>
          </cell>
          <cell r="M606" t="str">
            <v>MISTERBIANCO CT</v>
          </cell>
        </row>
        <row r="607">
          <cell r="C607">
            <v>200119</v>
          </cell>
          <cell r="G607" t="str">
            <v>D692</v>
          </cell>
          <cell r="H607" t="str">
            <v>-</v>
          </cell>
          <cell r="I607" t="str">
            <v>OFFICINA ETRURIA TRUCK S.N.C</v>
          </cell>
          <cell r="J607" t="str">
            <v>Elvira</v>
          </cell>
          <cell r="K607" t="str">
            <v>VIA DI PESCAIOLA 57/E</v>
          </cell>
          <cell r="L607" t="str">
            <v>52041</v>
          </cell>
          <cell r="M607" t="str">
            <v>BADIA AL PINO</v>
          </cell>
        </row>
        <row r="608">
          <cell r="C608">
            <v>200044</v>
          </cell>
          <cell r="G608" t="str">
            <v>D693</v>
          </cell>
          <cell r="H608" t="str">
            <v>-</v>
          </cell>
          <cell r="I608" t="str">
            <v>VOLVO ITALIA SPA VTC N/O</v>
          </cell>
          <cell r="J608" t="str">
            <v>Elvira</v>
          </cell>
          <cell r="K608" t="str">
            <v>VIA COLLE DI NAVA, 44</v>
          </cell>
          <cell r="L608" t="str">
            <v>12060</v>
          </cell>
          <cell r="M608" t="str">
            <v>MAGLIANO ALPI</v>
          </cell>
        </row>
        <row r="609">
          <cell r="C609">
            <v>200140</v>
          </cell>
          <cell r="G609" t="str">
            <v>D694</v>
          </cell>
          <cell r="H609" t="str">
            <v>-</v>
          </cell>
          <cell r="I609" t="str">
            <v>F.C.A. SPA</v>
          </cell>
          <cell r="J609" t="str">
            <v>Elvira</v>
          </cell>
          <cell r="K609" t="str">
            <v>VIA ARDEATINA 940</v>
          </cell>
          <cell r="L609" t="str">
            <v>00178</v>
          </cell>
          <cell r="M609" t="str">
            <v>ROMA</v>
          </cell>
        </row>
        <row r="610">
          <cell r="C610">
            <v>200996</v>
          </cell>
          <cell r="G610" t="str">
            <v>D695</v>
          </cell>
          <cell r="H610" t="str">
            <v>-</v>
          </cell>
          <cell r="I610" t="str">
            <v>VTC - Spilamberto (MO)</v>
          </cell>
          <cell r="J610" t="str">
            <v>Elvira</v>
          </cell>
          <cell r="K610" t="str">
            <v>VIA MODENESE, 1210</v>
          </cell>
          <cell r="L610" t="str">
            <v>41057</v>
          </cell>
          <cell r="M610" t="str">
            <v>SPILAMBERTO</v>
          </cell>
        </row>
        <row r="611">
          <cell r="C611">
            <v>200034</v>
          </cell>
          <cell r="G611" t="str">
            <v>D696</v>
          </cell>
          <cell r="H611" t="str">
            <v>-</v>
          </cell>
          <cell r="I611" t="str">
            <v>VOLVO ITALIA SPA VTCENTER VR</v>
          </cell>
          <cell r="J611" t="str">
            <v>Elvira</v>
          </cell>
          <cell r="K611" t="str">
            <v>VIA DELLA TECNICA 28-30</v>
          </cell>
          <cell r="L611" t="str">
            <v>37066</v>
          </cell>
          <cell r="M611" t="str">
            <v>SOMMACAMPAGNA</v>
          </cell>
        </row>
        <row r="612">
          <cell r="C612">
            <v>200293</v>
          </cell>
          <cell r="G612" t="str">
            <v>D697</v>
          </cell>
          <cell r="H612" t="str">
            <v>-</v>
          </cell>
          <cell r="I612" t="str">
            <v>OFFICINA ARCA</v>
          </cell>
          <cell r="J612" t="str">
            <v>Elvira</v>
          </cell>
          <cell r="K612" t="str">
            <v>VIA MALIGNANI Z. IND</v>
          </cell>
          <cell r="L612" t="str">
            <v>33050</v>
          </cell>
          <cell r="M612" t="str">
            <v>CASTIONS DI STRADA</v>
          </cell>
        </row>
        <row r="613">
          <cell r="C613">
            <v>200363</v>
          </cell>
          <cell r="G613" t="str">
            <v>D698</v>
          </cell>
          <cell r="H613" t="str">
            <v>-</v>
          </cell>
          <cell r="I613" t="str">
            <v>TRUCK SERVICE DI ROSSI P&amp;C SNC</v>
          </cell>
          <cell r="J613" t="str">
            <v>Elvira</v>
          </cell>
          <cell r="K613" t="str">
            <v>VIA ROMAGNA 245</v>
          </cell>
          <cell r="L613" t="str">
            <v>47023</v>
          </cell>
          <cell r="M613" t="str">
            <v>CESENA</v>
          </cell>
        </row>
        <row r="614">
          <cell r="C614">
            <v>200011</v>
          </cell>
          <cell r="G614" t="str">
            <v>D700</v>
          </cell>
          <cell r="H614" t="str">
            <v>-</v>
          </cell>
          <cell r="I614" t="str">
            <v>FIMI SPA</v>
          </cell>
          <cell r="J614" t="str">
            <v>Elvira</v>
          </cell>
          <cell r="K614" t="str">
            <v>VIA PASUBIO 45</v>
          </cell>
          <cell r="L614" t="str">
            <v>63074</v>
          </cell>
          <cell r="M614" t="str">
            <v>PORTO D'ASCOLI</v>
          </cell>
        </row>
        <row r="615">
          <cell r="C615">
            <v>200835</v>
          </cell>
          <cell r="G615" t="str">
            <v>D701</v>
          </cell>
          <cell r="H615" t="str">
            <v>-</v>
          </cell>
          <cell r="I615" t="str">
            <v>VOLVO ITALIA SPA - FILIALE FO</v>
          </cell>
          <cell r="J615" t="str">
            <v>Elvira</v>
          </cell>
          <cell r="K615" t="str">
            <v>SALVO D'ACQUISTO 5</v>
          </cell>
          <cell r="L615" t="str">
            <v>21054</v>
          </cell>
          <cell r="M615" t="str">
            <v>FAGNANO OLONA</v>
          </cell>
        </row>
        <row r="616">
          <cell r="C616">
            <v>200275</v>
          </cell>
          <cell r="G616" t="str">
            <v>D702</v>
          </cell>
          <cell r="H616" t="str">
            <v>-</v>
          </cell>
          <cell r="I616" t="str">
            <v>TANZI PAOLO</v>
          </cell>
          <cell r="J616" t="str">
            <v>Elvira</v>
          </cell>
          <cell r="K616" t="str">
            <v>VIA CREMONESE 46</v>
          </cell>
          <cell r="L616" t="str">
            <v>43126</v>
          </cell>
          <cell r="M616" t="str">
            <v>PARMA</v>
          </cell>
        </row>
        <row r="617">
          <cell r="C617">
            <v>200019</v>
          </cell>
          <cell r="G617" t="str">
            <v>D703</v>
          </cell>
          <cell r="H617" t="str">
            <v>-</v>
          </cell>
          <cell r="I617" t="str">
            <v>VOLVO TRUCK CENTER2</v>
          </cell>
          <cell r="J617" t="str">
            <v>Elvira</v>
          </cell>
          <cell r="K617" t="str">
            <v>Via Della Rupe, 32</v>
          </cell>
          <cell r="L617" t="str">
            <v>38017</v>
          </cell>
          <cell r="M617" t="str">
            <v>MEZZO LOMBARDO</v>
          </cell>
        </row>
        <row r="618">
          <cell r="C618">
            <v>200010</v>
          </cell>
          <cell r="G618" t="str">
            <v>D704</v>
          </cell>
          <cell r="H618" t="str">
            <v>-</v>
          </cell>
          <cell r="I618" t="str">
            <v>ACCASTELLO AUTORIPARAZIONI SRL</v>
          </cell>
          <cell r="J618" t="str">
            <v>Elvira</v>
          </cell>
          <cell r="K618" t="str">
            <v>VIA SANGANO 13</v>
          </cell>
          <cell r="L618" t="str">
            <v>10090</v>
          </cell>
          <cell r="M618" t="str">
            <v>TRANA</v>
          </cell>
        </row>
        <row r="619">
          <cell r="C619">
            <v>200045</v>
          </cell>
          <cell r="G619" t="str">
            <v>D705</v>
          </cell>
          <cell r="H619" t="str">
            <v>-</v>
          </cell>
          <cell r="I619" t="str">
            <v>VOLVO ITALIA SPA - VTC N/O</v>
          </cell>
          <cell r="J619" t="str">
            <v>Elvira</v>
          </cell>
          <cell r="K619" t="str">
            <v>STRADA RONCO, 19</v>
          </cell>
          <cell r="L619" t="str">
            <v>15057</v>
          </cell>
          <cell r="M619" t="str">
            <v>TORTONA (AL)</v>
          </cell>
        </row>
        <row r="620">
          <cell r="C620">
            <v>200289</v>
          </cell>
          <cell r="G620" t="str">
            <v>D707</v>
          </cell>
          <cell r="H620" t="str">
            <v>-</v>
          </cell>
          <cell r="I620" t="str">
            <v>FRATELLI GARBIN SRL</v>
          </cell>
          <cell r="J620" t="str">
            <v>Elvira</v>
          </cell>
          <cell r="K620" t="str">
            <v>VIA PASCOLI 42/Q</v>
          </cell>
          <cell r="L620" t="str">
            <v>30020</v>
          </cell>
          <cell r="M620" t="str">
            <v>QUARTO D'ALTINO</v>
          </cell>
        </row>
        <row r="621">
          <cell r="C621">
            <v>200842</v>
          </cell>
          <cell r="G621" t="str">
            <v>D708</v>
          </cell>
          <cell r="H621" t="str">
            <v>-</v>
          </cell>
          <cell r="I621" t="str">
            <v>COVELLI TRUCK SUD SRL</v>
          </cell>
          <cell r="J621" t="str">
            <v>Elvira</v>
          </cell>
          <cell r="K621" t="str">
            <v>STRADA PROVINCIALE 231</v>
          </cell>
          <cell r="L621" t="str">
            <v>70033</v>
          </cell>
          <cell r="M621" t="str">
            <v>CORATO</v>
          </cell>
        </row>
        <row r="622">
          <cell r="C622">
            <v>200064</v>
          </cell>
          <cell r="G622" t="str">
            <v>D709</v>
          </cell>
          <cell r="H622" t="str">
            <v>-</v>
          </cell>
          <cell r="I622" t="str">
            <v>CAVIDUE S.R.L. FILIALE DI PARMA</v>
          </cell>
          <cell r="J622" t="str">
            <v>Elvira</v>
          </cell>
          <cell r="K622" t="str">
            <v>STRADA NUOVO NAVIGLIO 17</v>
          </cell>
          <cell r="L622" t="str">
            <v>43100</v>
          </cell>
          <cell r="M622" t="str">
            <v>PARMA</v>
          </cell>
        </row>
        <row r="623">
          <cell r="C623">
            <v>200141</v>
          </cell>
          <cell r="G623" t="str">
            <v>D710</v>
          </cell>
          <cell r="H623" t="str">
            <v>-</v>
          </cell>
          <cell r="I623" t="str">
            <v>FCA FILIALE DI FROSINONE</v>
          </cell>
          <cell r="J623" t="str">
            <v>Elvira</v>
          </cell>
          <cell r="K623" t="str">
            <v>VIA MOROLENSE 10</v>
          </cell>
          <cell r="L623" t="str">
            <v>31000</v>
          </cell>
          <cell r="M623" t="str">
            <v>FROSINONE</v>
          </cell>
        </row>
        <row r="624">
          <cell r="C624">
            <v>200060</v>
          </cell>
          <cell r="G624" t="str">
            <v>D712</v>
          </cell>
          <cell r="H624" t="str">
            <v>-</v>
          </cell>
          <cell r="I624" t="str">
            <v>CAVIDUE S.P.A.</v>
          </cell>
          <cell r="J624" t="str">
            <v>Elvira</v>
          </cell>
          <cell r="K624" t="str">
            <v>VIA MILANO SS DEI GIOVI 89/B</v>
          </cell>
          <cell r="L624" t="str">
            <v>27045</v>
          </cell>
          <cell r="M624" t="str">
            <v>CASTEGGIO PV</v>
          </cell>
        </row>
        <row r="625">
          <cell r="C625">
            <v>200367</v>
          </cell>
          <cell r="G625" t="str">
            <v>D713</v>
          </cell>
          <cell r="H625" t="str">
            <v>-</v>
          </cell>
          <cell r="I625" t="str">
            <v>M.P. SRL</v>
          </cell>
          <cell r="J625" t="str">
            <v>Elvira</v>
          </cell>
          <cell r="K625" t="str">
            <v>VIA BRUXELLES SN</v>
          </cell>
          <cell r="L625" t="str">
            <v>73010</v>
          </cell>
          <cell r="M625" t="str">
            <v>SOLETO LE</v>
          </cell>
        </row>
        <row r="626">
          <cell r="C626">
            <v>200467</v>
          </cell>
          <cell r="G626" t="str">
            <v>D714</v>
          </cell>
          <cell r="H626" t="str">
            <v>-</v>
          </cell>
          <cell r="I626" t="str">
            <v>GASPARATO C &amp; F. SAS</v>
          </cell>
          <cell r="J626" t="str">
            <v>Elvira</v>
          </cell>
          <cell r="K626" t="str">
            <v>VIA XXV APRILE 9</v>
          </cell>
          <cell r="L626" t="str">
            <v>31020</v>
          </cell>
          <cell r="M626" t="str">
            <v>VILLORBA</v>
          </cell>
        </row>
        <row r="627">
          <cell r="C627">
            <v>200812</v>
          </cell>
          <cell r="G627" t="str">
            <v>D715</v>
          </cell>
          <cell r="H627" t="str">
            <v>-</v>
          </cell>
          <cell r="I627" t="str">
            <v>VTC GENOVA</v>
          </cell>
          <cell r="J627" t="str">
            <v>Elvira</v>
          </cell>
          <cell r="K627" t="str">
            <v>VIA SARDORELLA 97</v>
          </cell>
          <cell r="L627" t="str">
            <v>16162</v>
          </cell>
          <cell r="M627" t="str">
            <v>GENOVA</v>
          </cell>
        </row>
        <row r="628">
          <cell r="C628">
            <v>200166</v>
          </cell>
          <cell r="G628" t="str">
            <v>D716</v>
          </cell>
          <cell r="H628" t="str">
            <v>-</v>
          </cell>
          <cell r="I628" t="str">
            <v>OFF. MECC. LIVELLO</v>
          </cell>
          <cell r="J628" t="str">
            <v>Elvira</v>
          </cell>
          <cell r="K628" t="str">
            <v>VIA TIBURTINA 409/1</v>
          </cell>
          <cell r="L628" t="str">
            <v>65129</v>
          </cell>
          <cell r="M628" t="str">
            <v>PESCARA</v>
          </cell>
        </row>
        <row r="629">
          <cell r="C629">
            <v>200159</v>
          </cell>
          <cell r="G629" t="str">
            <v>D717</v>
          </cell>
          <cell r="H629" t="str">
            <v>-</v>
          </cell>
          <cell r="I629" t="str">
            <v>ITALCAR S.R.L.</v>
          </cell>
          <cell r="J629" t="str">
            <v>Elvira</v>
          </cell>
          <cell r="K629" t="str">
            <v>C.DA S. ANTUONO - ZONA INDUSTR.</v>
          </cell>
          <cell r="L629" t="str">
            <v>84035</v>
          </cell>
          <cell r="M629" t="str">
            <v>POLLA SA</v>
          </cell>
        </row>
        <row r="630">
          <cell r="C630">
            <v>200157</v>
          </cell>
          <cell r="G630" t="str">
            <v>D718</v>
          </cell>
          <cell r="H630" t="str">
            <v>-</v>
          </cell>
          <cell r="I630" t="str">
            <v>IDEALCAR</v>
          </cell>
          <cell r="J630" t="str">
            <v>Elvira</v>
          </cell>
          <cell r="K630" t="str">
            <v>S.S. APPIA KM. 237</v>
          </cell>
          <cell r="L630" t="str">
            <v>82011</v>
          </cell>
          <cell r="M630" t="str">
            <v>PAOLISI</v>
          </cell>
        </row>
        <row r="631">
          <cell r="C631">
            <v>200109</v>
          </cell>
          <cell r="G631" t="str">
            <v>D719</v>
          </cell>
          <cell r="H631" t="str">
            <v>-</v>
          </cell>
          <cell r="I631" t="str">
            <v>BIESSE SERVICES S.N.C.</v>
          </cell>
          <cell r="J631" t="str">
            <v>Elvira</v>
          </cell>
          <cell r="K631" t="str">
            <v>VIA G. DI VITTORIO</v>
          </cell>
          <cell r="L631" t="str">
            <v>06083</v>
          </cell>
          <cell r="M631" t="str">
            <v>BASTIA UMBRA</v>
          </cell>
        </row>
        <row r="632">
          <cell r="C632">
            <v>200298</v>
          </cell>
          <cell r="G632" t="str">
            <v>D720</v>
          </cell>
          <cell r="H632" t="str">
            <v>-</v>
          </cell>
          <cell r="I632" t="str">
            <v>CO.VE.I SRL</v>
          </cell>
          <cell r="J632" t="str">
            <v>Elvira</v>
          </cell>
          <cell r="K632" t="str">
            <v>FILIALE DI PACE DEL MELA (ME)</v>
          </cell>
          <cell r="L632" t="str">
            <v>98042</v>
          </cell>
          <cell r="M632" t="str">
            <v>PACE DEL MELA</v>
          </cell>
        </row>
        <row r="633">
          <cell r="C633">
            <v>200390</v>
          </cell>
          <cell r="G633" t="str">
            <v>D721</v>
          </cell>
          <cell r="H633" t="str">
            <v>-</v>
          </cell>
          <cell r="I633" t="str">
            <v>EUROCAR SERVICE S.N.C.</v>
          </cell>
          <cell r="J633" t="str">
            <v>Elvira</v>
          </cell>
          <cell r="K633" t="str">
            <v>VIA DON MINZONI 302</v>
          </cell>
          <cell r="L633" t="str">
            <v>80040</v>
          </cell>
          <cell r="M633" t="str">
            <v>CERCOLA</v>
          </cell>
        </row>
        <row r="634">
          <cell r="C634">
            <v>200392</v>
          </cell>
          <cell r="G634" t="str">
            <v>D722</v>
          </cell>
          <cell r="H634" t="str">
            <v>-</v>
          </cell>
          <cell r="I634" t="str">
            <v>CAMION SERVICE S.R.L.</v>
          </cell>
          <cell r="J634" t="str">
            <v>Elvira</v>
          </cell>
          <cell r="K634" t="str">
            <v>ZONA INDUSTRIALE ASIREG</v>
          </cell>
          <cell r="L634" t="str">
            <v>89018</v>
          </cell>
          <cell r="M634" t="str">
            <v>VILLA SAN GIOVANNI</v>
          </cell>
        </row>
        <row r="635">
          <cell r="C635">
            <v>200299</v>
          </cell>
          <cell r="G635" t="str">
            <v>D723</v>
          </cell>
          <cell r="H635" t="str">
            <v>-</v>
          </cell>
          <cell r="I635" t="str">
            <v>CO VE.I. SRL</v>
          </cell>
          <cell r="J635" t="str">
            <v>Elvira</v>
          </cell>
          <cell r="K635" t="str">
            <v>FILIALE DI RAGUSA</v>
          </cell>
          <cell r="L635" t="str">
            <v>97100</v>
          </cell>
          <cell r="M635" t="str">
            <v>RAGUSA RG</v>
          </cell>
        </row>
        <row r="636">
          <cell r="C636">
            <v>200350</v>
          </cell>
          <cell r="G636" t="str">
            <v>D724</v>
          </cell>
          <cell r="H636" t="str">
            <v>-</v>
          </cell>
          <cell r="I636" t="str">
            <v>OFFICINA EUROPA SERVICE</v>
          </cell>
          <cell r="J636" t="str">
            <v>Elvira</v>
          </cell>
          <cell r="K636" t="str">
            <v>CONTRADA LA VAGLIA</v>
          </cell>
          <cell r="L636" t="str">
            <v>75100</v>
          </cell>
          <cell r="M636" t="str">
            <v>MATERA</v>
          </cell>
        </row>
        <row r="637">
          <cell r="C637">
            <v>200543</v>
          </cell>
          <cell r="G637" t="str">
            <v>D725</v>
          </cell>
          <cell r="H637" t="str">
            <v>-</v>
          </cell>
          <cell r="I637" t="str">
            <v>CO.VE.I FIL. TERMINI IMERESE (PA)</v>
          </cell>
          <cell r="J637" t="str">
            <v>Elvira</v>
          </cell>
          <cell r="K637" t="str">
            <v>CONTRADA CANNE MASCHE - ZI</v>
          </cell>
          <cell r="L637" t="str">
            <v>90018</v>
          </cell>
          <cell r="M637" t="str">
            <v>TERMINI IMERESE</v>
          </cell>
        </row>
        <row r="638">
          <cell r="C638">
            <v>200349</v>
          </cell>
          <cell r="G638" t="str">
            <v>D726</v>
          </cell>
          <cell r="H638" t="str">
            <v>-</v>
          </cell>
          <cell r="I638" t="str">
            <v>OFFICINA F.LLI DI PALO SDF</v>
          </cell>
          <cell r="J638" t="str">
            <v>Elvira</v>
          </cell>
          <cell r="K638" t="str">
            <v>STRADA PALUMBO 7/A</v>
          </cell>
          <cell r="L638" t="str">
            <v>70123</v>
          </cell>
          <cell r="M638" t="str">
            <v>BARI</v>
          </cell>
        </row>
        <row r="639">
          <cell r="C639">
            <v>200997</v>
          </cell>
          <cell r="G639" t="str">
            <v>D727</v>
          </cell>
          <cell r="H639" t="str">
            <v>-</v>
          </cell>
          <cell r="I639" t="str">
            <v>VTC - Avenza (MS)</v>
          </cell>
          <cell r="J639" t="str">
            <v>Elvira</v>
          </cell>
          <cell r="K639" t="str">
            <v>VIALE DOMENICO ZACCAGNA, 39</v>
          </cell>
          <cell r="L639" t="str">
            <v>54033</v>
          </cell>
          <cell r="M639" t="str">
            <v>AVENZA</v>
          </cell>
        </row>
        <row r="640">
          <cell r="C640">
            <v>200416</v>
          </cell>
          <cell r="G640" t="str">
            <v>D728</v>
          </cell>
          <cell r="H640" t="str">
            <v>-</v>
          </cell>
          <cell r="I640" t="str">
            <v>OFFICINA ORA SNC</v>
          </cell>
          <cell r="J640" t="str">
            <v>Elvira</v>
          </cell>
          <cell r="K640" t="str">
            <v>VIA ANTICO ACQUEDOTTO 36</v>
          </cell>
          <cell r="L640" t="str">
            <v>47100</v>
          </cell>
          <cell r="M640" t="str">
            <v>FORLI</v>
          </cell>
        </row>
        <row r="641">
          <cell r="C641">
            <v>200413</v>
          </cell>
          <cell r="G641" t="str">
            <v>D729</v>
          </cell>
          <cell r="H641" t="str">
            <v>-</v>
          </cell>
          <cell r="I641" t="str">
            <v>OFFICINA MECCANICA 3M S.N.C.</v>
          </cell>
          <cell r="J641" t="str">
            <v>Elvira</v>
          </cell>
          <cell r="K641" t="str">
            <v>VIA VALLECASCIA 40/B - S.S. 77</v>
          </cell>
          <cell r="L641" t="str">
            <v>62010</v>
          </cell>
          <cell r="M641" t="str">
            <v>MONTECASSIANO</v>
          </cell>
        </row>
        <row r="642">
          <cell r="C642">
            <v>200980</v>
          </cell>
          <cell r="G642" t="str">
            <v>D730</v>
          </cell>
          <cell r="H642" t="str">
            <v>-</v>
          </cell>
          <cell r="I642" t="str">
            <v>Volvo Truck Center Alba</v>
          </cell>
          <cell r="J642" t="str">
            <v>Elvira</v>
          </cell>
          <cell r="K642" t="str">
            <v>CORSO ASTI 38 VACCHERIA</v>
          </cell>
          <cell r="L642" t="str">
            <v>12050</v>
          </cell>
          <cell r="M642" t="str">
            <v>GUARENE</v>
          </cell>
        </row>
        <row r="643">
          <cell r="C643">
            <v>200444</v>
          </cell>
          <cell r="G643" t="str">
            <v>D732</v>
          </cell>
          <cell r="H643" t="str">
            <v>-</v>
          </cell>
          <cell r="I643" t="str">
            <v>CABOR DI BESTETTI M.&amp; C.S.N.C</v>
          </cell>
          <cell r="J643" t="str">
            <v>Elvira</v>
          </cell>
          <cell r="K643" t="str">
            <v>VIA DEL LAVORO, 27</v>
          </cell>
          <cell r="L643" t="str">
            <v>20863</v>
          </cell>
          <cell r="M643" t="str">
            <v>CONCOREZZO</v>
          </cell>
        </row>
        <row r="644">
          <cell r="C644">
            <v>200037</v>
          </cell>
          <cell r="G644" t="str">
            <v>D734</v>
          </cell>
          <cell r="H644" t="str">
            <v>-</v>
          </cell>
          <cell r="I644" t="str">
            <v>DIGENNARO FRANCESCO OFF MECCANICA</v>
          </cell>
          <cell r="J644" t="str">
            <v>Elvira</v>
          </cell>
          <cell r="K644" t="str">
            <v>VIA P. NERVI, ZONA PIP</v>
          </cell>
          <cell r="L644" t="str">
            <v>70024</v>
          </cell>
          <cell r="M644" t="str">
            <v>GRAVINA</v>
          </cell>
        </row>
        <row r="645">
          <cell r="C645">
            <v>200429</v>
          </cell>
          <cell r="G645" t="str">
            <v>D736</v>
          </cell>
          <cell r="H645" t="str">
            <v>-</v>
          </cell>
          <cell r="I645" t="str">
            <v>CENTRO DIESEL S.N.C DI AMBROSINI &amp;C</v>
          </cell>
          <cell r="J645" t="str">
            <v>Elvira</v>
          </cell>
          <cell r="K645" t="str">
            <v>VIA DELL'INDUSTRIA 7</v>
          </cell>
          <cell r="L645" t="str">
            <v>61032</v>
          </cell>
          <cell r="M645" t="str">
            <v>FANO</v>
          </cell>
        </row>
        <row r="646">
          <cell r="C646">
            <v>200832</v>
          </cell>
          <cell r="G646" t="str">
            <v>D737</v>
          </cell>
          <cell r="H646" t="str">
            <v>-</v>
          </cell>
          <cell r="I646" t="str">
            <v>OFFICINA BOTTIGLIERI</v>
          </cell>
          <cell r="J646" t="str">
            <v>Elvira</v>
          </cell>
          <cell r="K646" t="str">
            <v>VIA DEL PICENTINO</v>
          </cell>
          <cell r="L646" t="str">
            <v>84095</v>
          </cell>
          <cell r="M646" t="str">
            <v>GIFFONI VALLE PIANA</v>
          </cell>
        </row>
        <row r="647">
          <cell r="C647">
            <v>200351</v>
          </cell>
          <cell r="G647" t="str">
            <v>D738</v>
          </cell>
          <cell r="H647" t="str">
            <v>-</v>
          </cell>
          <cell r="I647" t="str">
            <v>GB TRUCK DI GRAMMATICO FRANCESCO&amp;C</v>
          </cell>
          <cell r="J647" t="str">
            <v>Elvira</v>
          </cell>
          <cell r="K647" t="str">
            <v>VIA ENNIO 12</v>
          </cell>
          <cell r="L647" t="str">
            <v>91020</v>
          </cell>
          <cell r="M647" t="str">
            <v>XITTA</v>
          </cell>
        </row>
        <row r="648">
          <cell r="C648">
            <v>200987</v>
          </cell>
          <cell r="G648" t="str">
            <v>D740</v>
          </cell>
          <cell r="H648" t="str">
            <v>-</v>
          </cell>
          <cell r="I648" t="str">
            <v>GLOBAL TRUCK SRL</v>
          </cell>
          <cell r="J648" t="str">
            <v>Elvira</v>
          </cell>
          <cell r="K648" t="str">
            <v>S.S. 7 APPIA KM 634 SC</v>
          </cell>
          <cell r="L648" t="str">
            <v>74016</v>
          </cell>
          <cell r="M648" t="str">
            <v>MASSAFRA</v>
          </cell>
        </row>
        <row r="649">
          <cell r="C649">
            <v>200975</v>
          </cell>
          <cell r="G649" t="str">
            <v>D741</v>
          </cell>
          <cell r="H649" t="str">
            <v>-</v>
          </cell>
          <cell r="I649" t="str">
            <v>Cavicenter Truck Cagliari</v>
          </cell>
          <cell r="J649" t="str">
            <v>Elvira</v>
          </cell>
          <cell r="K649" t="str">
            <v>2A STR.EST</v>
          </cell>
          <cell r="L649" t="str">
            <v>09032</v>
          </cell>
          <cell r="M649" t="str">
            <v>ASSEMINI</v>
          </cell>
        </row>
        <row r="650">
          <cell r="C650">
            <v>200382</v>
          </cell>
          <cell r="G650" t="str">
            <v>D742</v>
          </cell>
          <cell r="H650" t="str">
            <v>-</v>
          </cell>
          <cell r="I650" t="str">
            <v>OFF. MECC. L'ADRIATICA</v>
          </cell>
          <cell r="J650" t="str">
            <v>Elvira</v>
          </cell>
          <cell r="K650" t="str">
            <v>VIA ARTI E MESTIERI, 26</v>
          </cell>
          <cell r="L650" t="str">
            <v>86039</v>
          </cell>
          <cell r="M650" t="str">
            <v>TERMOLI</v>
          </cell>
        </row>
        <row r="651">
          <cell r="C651">
            <v>200464</v>
          </cell>
          <cell r="G651" t="str">
            <v>D745</v>
          </cell>
          <cell r="H651" t="str">
            <v>-</v>
          </cell>
          <cell r="I651" t="str">
            <v>OFFICINA EURO DIESEL SRL</v>
          </cell>
          <cell r="J651" t="str">
            <v>Elvira</v>
          </cell>
          <cell r="K651" t="str">
            <v>VIA M.D'ANTONA</v>
          </cell>
          <cell r="L651" t="str">
            <v>60033</v>
          </cell>
          <cell r="M651" t="str">
            <v>CHIARAVALLE</v>
          </cell>
        </row>
        <row r="652">
          <cell r="C652">
            <v>200841</v>
          </cell>
          <cell r="G652" t="str">
            <v>D746</v>
          </cell>
          <cell r="H652" t="str">
            <v>-</v>
          </cell>
          <cell r="I652" t="str">
            <v>VOLVO GROUP RETAIL IT SRL-SET</v>
          </cell>
          <cell r="J652" t="str">
            <v>Elvira</v>
          </cell>
          <cell r="K652" t="str">
            <v>VIA PAGANINI, 91</v>
          </cell>
          <cell r="L652" t="str">
            <v>10036</v>
          </cell>
          <cell r="M652" t="str">
            <v>SETTIMO TORINESE</v>
          </cell>
        </row>
        <row r="653">
          <cell r="C653">
            <v>200394</v>
          </cell>
          <cell r="G653" t="str">
            <v>D747</v>
          </cell>
          <cell r="H653" t="str">
            <v>-</v>
          </cell>
          <cell r="I653" t="str">
            <v>MECCANICA VALTELLINESE SNC</v>
          </cell>
          <cell r="J653" t="str">
            <v>Elvira</v>
          </cell>
          <cell r="K653" t="str">
            <v>VIA CENTRALE VENINA</v>
          </cell>
          <cell r="L653" t="str">
            <v>23020</v>
          </cell>
          <cell r="M653" t="str">
            <v>PIATEDA</v>
          </cell>
        </row>
        <row r="654">
          <cell r="C654">
            <v>200155</v>
          </cell>
          <cell r="G654" t="str">
            <v>D749</v>
          </cell>
          <cell r="H654" t="str">
            <v>-</v>
          </cell>
          <cell r="I654" t="str">
            <v>IANNUCCI &amp; PROIA S.N.C.</v>
          </cell>
          <cell r="J654" t="str">
            <v>Elvira</v>
          </cell>
          <cell r="K654" t="str">
            <v>LOC. FONTANA MARTINO</v>
          </cell>
          <cell r="L654" t="str">
            <v>03024</v>
          </cell>
          <cell r="M654" t="str">
            <v>CEPRANO</v>
          </cell>
        </row>
        <row r="655">
          <cell r="C655">
            <v>200199</v>
          </cell>
          <cell r="G655" t="str">
            <v>D750</v>
          </cell>
          <cell r="H655" t="str">
            <v>-</v>
          </cell>
          <cell r="I655" t="str">
            <v>NUVOLARI S.P.A.</v>
          </cell>
          <cell r="J655" t="str">
            <v>Elvira</v>
          </cell>
          <cell r="K655" t="str">
            <v>VIA BERLINO</v>
          </cell>
          <cell r="L655" t="str">
            <v>46047</v>
          </cell>
          <cell r="M655" t="str">
            <v>PORTO MANTOVANO</v>
          </cell>
        </row>
        <row r="656">
          <cell r="C656">
            <v>200375</v>
          </cell>
          <cell r="G656" t="str">
            <v>D753</v>
          </cell>
          <cell r="H656" t="str">
            <v>-</v>
          </cell>
          <cell r="I656" t="str">
            <v>OFFICINA BANDERA SAS</v>
          </cell>
          <cell r="J656" t="str">
            <v>Elvira</v>
          </cell>
          <cell r="K656" t="str">
            <v>VIA FERRARI 11</v>
          </cell>
          <cell r="L656" t="str">
            <v>26030</v>
          </cell>
          <cell r="M656" t="str">
            <v>GADESCO-PIEVE DELMONA</v>
          </cell>
        </row>
        <row r="657">
          <cell r="C657">
            <v>200840</v>
          </cell>
          <cell r="G657" t="str">
            <v>D754</v>
          </cell>
          <cell r="H657" t="str">
            <v>-</v>
          </cell>
          <cell r="I657" t="str">
            <v>VOLVO GROUP RETAIL IT SRL-MN</v>
          </cell>
          <cell r="J657" t="str">
            <v>Elvira</v>
          </cell>
          <cell r="K657" t="str">
            <v>VIA BERLINO</v>
          </cell>
          <cell r="L657" t="str">
            <v>46047</v>
          </cell>
          <cell r="M657" t="str">
            <v>PORTO MANTOVANO</v>
          </cell>
        </row>
        <row r="658">
          <cell r="C658">
            <v>200446</v>
          </cell>
          <cell r="G658" t="str">
            <v>D755</v>
          </cell>
          <cell r="H658" t="str">
            <v>-</v>
          </cell>
          <cell r="I658" t="str">
            <v>OF SERIANA TRUCK DI PULCINI</v>
          </cell>
          <cell r="J658" t="str">
            <v>Elvira</v>
          </cell>
          <cell r="K658" t="str">
            <v>VIA BERLINGUER 6/A</v>
          </cell>
          <cell r="L658" t="str">
            <v>24020</v>
          </cell>
          <cell r="M658" t="str">
            <v>VILLA DI SERIO</v>
          </cell>
        </row>
        <row r="659">
          <cell r="C659">
            <v>200357</v>
          </cell>
          <cell r="G659" t="str">
            <v>D756</v>
          </cell>
          <cell r="H659" t="str">
            <v>-</v>
          </cell>
          <cell r="I659" t="str">
            <v>ORA SAS</v>
          </cell>
          <cell r="J659" t="str">
            <v>Elvira</v>
          </cell>
          <cell r="K659" t="str">
            <v>SS 106 KM 450</v>
          </cell>
          <cell r="L659" t="str">
            <v>75010</v>
          </cell>
          <cell r="M659" t="str">
            <v>METAPONTO MT</v>
          </cell>
        </row>
        <row r="660">
          <cell r="C660">
            <v>200029</v>
          </cell>
          <cell r="G660" t="str">
            <v>D758</v>
          </cell>
          <cell r="H660" t="str">
            <v>-</v>
          </cell>
          <cell r="I660" t="str">
            <v>PANEZI DAVIS</v>
          </cell>
          <cell r="J660" t="str">
            <v>Elvira</v>
          </cell>
          <cell r="K660" t="str">
            <v>VIA MARATTA BASSA 3</v>
          </cell>
          <cell r="L660" t="str">
            <v>05035</v>
          </cell>
          <cell r="M660" t="str">
            <v>NARNI SCALO</v>
          </cell>
        </row>
        <row r="661">
          <cell r="C661">
            <v>200991</v>
          </cell>
          <cell r="G661" t="str">
            <v>D759</v>
          </cell>
          <cell r="H661" t="str">
            <v>-</v>
          </cell>
          <cell r="I661" t="str">
            <v>OFFICINA PELLATI FELICE S.N.C.</v>
          </cell>
          <cell r="J661" t="str">
            <v>Elvira</v>
          </cell>
          <cell r="K661" t="str">
            <v>VIA PIGAFETTA, 35</v>
          </cell>
          <cell r="L661" t="str">
            <v>07046</v>
          </cell>
          <cell r="M661" t="str">
            <v>PORTO TORRES</v>
          </cell>
        </row>
        <row r="662">
          <cell r="C662">
            <v>200486</v>
          </cell>
          <cell r="G662" t="str">
            <v>D760</v>
          </cell>
          <cell r="H662" t="str">
            <v>-</v>
          </cell>
          <cell r="I662" t="str">
            <v>TRUCK &amp; BUS CENTER SRL</v>
          </cell>
          <cell r="J662" t="str">
            <v>Elvira</v>
          </cell>
          <cell r="K662" t="str">
            <v>ZONA ARTIGIANALE 3</v>
          </cell>
          <cell r="L662" t="str">
            <v>39040</v>
          </cell>
          <cell r="M662" t="str">
            <v>VARNA</v>
          </cell>
        </row>
        <row r="663">
          <cell r="C663">
            <v>200032</v>
          </cell>
          <cell r="G663" t="str">
            <v>D761</v>
          </cell>
          <cell r="H663" t="str">
            <v>-</v>
          </cell>
          <cell r="I663" t="str">
            <v>AUTOF. BERNARDINI DI G.&amp; C.</v>
          </cell>
          <cell r="J663" t="str">
            <v>Elvira</v>
          </cell>
          <cell r="K663" t="str">
            <v>VIA S. MARIA 39</v>
          </cell>
          <cell r="L663" t="str">
            <v>53043</v>
          </cell>
          <cell r="M663" t="str">
            <v>CHIUSI - LOC.POGGIO OLIVO</v>
          </cell>
        </row>
        <row r="664">
          <cell r="C664">
            <v>200837</v>
          </cell>
          <cell r="G664" t="str">
            <v>D762</v>
          </cell>
          <cell r="H664" t="str">
            <v>-</v>
          </cell>
          <cell r="I664" t="str">
            <v>MESAROLI</v>
          </cell>
          <cell r="J664" t="str">
            <v>Elvira</v>
          </cell>
          <cell r="K664" t="str">
            <v>VIA TIONE 14</v>
          </cell>
          <cell r="L664" t="str">
            <v>37060</v>
          </cell>
          <cell r="M664" t="str">
            <v>TREVENZUOLO</v>
          </cell>
        </row>
        <row r="665">
          <cell r="C665">
            <v>200465</v>
          </cell>
          <cell r="G665" t="str">
            <v>D763</v>
          </cell>
          <cell r="H665" t="str">
            <v>-</v>
          </cell>
          <cell r="I665" t="str">
            <v>AUTOFFICINA DE CESERO SAS</v>
          </cell>
          <cell r="J665" t="str">
            <v>Elvira</v>
          </cell>
          <cell r="K665" t="str">
            <v>VIA CIMA I PRA' 1/B</v>
          </cell>
          <cell r="L665" t="str">
            <v>32014</v>
          </cell>
          <cell r="M665" t="str">
            <v>PONTE NELLE ALPI BL</v>
          </cell>
        </row>
        <row r="666">
          <cell r="C666">
            <v>200843</v>
          </cell>
          <cell r="G666" t="str">
            <v>D765</v>
          </cell>
          <cell r="H666" t="str">
            <v>-</v>
          </cell>
          <cell r="I666" t="str">
            <v>VOLVO GROUP RETAIL IT SRL-PD</v>
          </cell>
          <cell r="J666" t="str">
            <v>Elvira</v>
          </cell>
          <cell r="K666" t="str">
            <v>VIA EUROPA 40</v>
          </cell>
          <cell r="L666" t="str">
            <v>35020</v>
          </cell>
          <cell r="M666" t="str">
            <v>SAN PIETRO VIMINARIO</v>
          </cell>
        </row>
        <row r="667">
          <cell r="C667">
            <v>200993</v>
          </cell>
          <cell r="G667" t="str">
            <v>D767</v>
          </cell>
          <cell r="H667" t="str">
            <v>-</v>
          </cell>
          <cell r="I667" t="str">
            <v>EUROSERVICE DI BOETI FRANCESCO</v>
          </cell>
          <cell r="J667" t="str">
            <v>Elvira</v>
          </cell>
          <cell r="K667" t="str">
            <v>LOC. LES ILES, 25</v>
          </cell>
          <cell r="L667" t="str">
            <v>11020</v>
          </cell>
          <cell r="M667" t="str">
            <v>POLLEIN</v>
          </cell>
        </row>
        <row r="668">
          <cell r="C668">
            <v>200466</v>
          </cell>
          <cell r="D668">
            <v>200</v>
          </cell>
          <cell r="G668" t="str">
            <v>D769</v>
          </cell>
          <cell r="H668" t="str">
            <v>-</v>
          </cell>
          <cell r="I668" t="str">
            <v>O.R.M.A. VEICOLI IND. S.R.L</v>
          </cell>
          <cell r="J668" t="str">
            <v>Elvira</v>
          </cell>
          <cell r="K668" t="str">
            <v>VIA G. PIERMARINI 28</v>
          </cell>
          <cell r="L668" t="str">
            <v>06132</v>
          </cell>
          <cell r="M668" t="str">
            <v>PERUGIA</v>
          </cell>
        </row>
        <row r="669">
          <cell r="C669">
            <v>311082</v>
          </cell>
          <cell r="G669" t="str">
            <v>D770</v>
          </cell>
          <cell r="H669" t="str">
            <v>-</v>
          </cell>
          <cell r="I669" t="str">
            <v>3D Service</v>
          </cell>
          <cell r="J669" t="str">
            <v>Elvira</v>
          </cell>
          <cell r="K669" t="str">
            <v>Via Carriona</v>
          </cell>
          <cell r="L669" t="str">
            <v>54033</v>
          </cell>
          <cell r="M669" t="str">
            <v>Carrara</v>
          </cell>
        </row>
        <row r="670">
          <cell r="C670">
            <v>311187</v>
          </cell>
          <cell r="G670" t="str">
            <v>D771</v>
          </cell>
          <cell r="H670" t="str">
            <v>-</v>
          </cell>
          <cell r="I670" t="str">
            <v>ABRAMO MASON S.R.L.</v>
          </cell>
          <cell r="J670" t="str">
            <v>Elvira</v>
          </cell>
          <cell r="K670" t="str">
            <v>VIA KENNEDY, 257A</v>
          </cell>
          <cell r="L670" t="str">
            <v>31039</v>
          </cell>
          <cell r="M670" t="str">
            <v>RIESE PIO X -TV-</v>
          </cell>
        </row>
        <row r="671">
          <cell r="C671">
            <v>311145</v>
          </cell>
          <cell r="G671" t="str">
            <v>D773</v>
          </cell>
          <cell r="H671" t="str">
            <v>-</v>
          </cell>
          <cell r="I671" t="str">
            <v>Bettiga Attrezzature Edili Srl</v>
          </cell>
          <cell r="J671" t="str">
            <v>Elvira</v>
          </cell>
          <cell r="K671" t="str">
            <v>Via La Croce 9 - Zona Industriale</v>
          </cell>
          <cell r="L671" t="str">
            <v>23823</v>
          </cell>
          <cell r="M671" t="str">
            <v>Colico</v>
          </cell>
        </row>
        <row r="672">
          <cell r="C672">
            <v>311083</v>
          </cell>
          <cell r="G672" t="str">
            <v>D774</v>
          </cell>
          <cell r="H672" t="str">
            <v>-</v>
          </cell>
          <cell r="I672" t="str">
            <v>Campanini Luca</v>
          </cell>
          <cell r="J672" t="str">
            <v>Elvira</v>
          </cell>
          <cell r="K672" t="str">
            <v>Via Prampolini</v>
          </cell>
          <cell r="L672" t="str">
            <v>43044</v>
          </cell>
          <cell r="M672" t="str">
            <v>Lenignano di Collecchio</v>
          </cell>
        </row>
        <row r="673">
          <cell r="C673">
            <v>311179</v>
          </cell>
          <cell r="G673" t="str">
            <v>D775</v>
          </cell>
          <cell r="H673" t="str">
            <v>-</v>
          </cell>
          <cell r="I673" t="str">
            <v>Care Sas di Balduzzi Paolo &amp; C</v>
          </cell>
          <cell r="J673" t="str">
            <v>Elvira</v>
          </cell>
          <cell r="K673" t="str">
            <v>Via Scarpone, 6</v>
          </cell>
          <cell r="L673" t="str">
            <v>27100</v>
          </cell>
          <cell r="M673" t="str">
            <v>Pavia</v>
          </cell>
        </row>
        <row r="674">
          <cell r="C674">
            <v>311077</v>
          </cell>
          <cell r="G674" t="str">
            <v>D776</v>
          </cell>
          <cell r="H674" t="str">
            <v>-</v>
          </cell>
          <cell r="I674" t="str">
            <v>Carmi</v>
          </cell>
          <cell r="J674" t="str">
            <v>Elvira</v>
          </cell>
          <cell r="K674" t="str">
            <v>Via Emilia Ponente 1425</v>
          </cell>
          <cell r="L674" t="str">
            <v>48014</v>
          </cell>
          <cell r="M674" t="str">
            <v>Castel Bolognese</v>
          </cell>
        </row>
        <row r="675">
          <cell r="C675">
            <v>311074</v>
          </cell>
          <cell r="G675" t="str">
            <v>D777</v>
          </cell>
          <cell r="H675" t="str">
            <v>-</v>
          </cell>
          <cell r="I675" t="str">
            <v>Cervetti Srl</v>
          </cell>
          <cell r="J675" t="str">
            <v>Elvira</v>
          </cell>
          <cell r="K675" t="str">
            <v>Via Zaffiro 1/3</v>
          </cell>
          <cell r="L675" t="str">
            <v>58100</v>
          </cell>
          <cell r="M675" t="str">
            <v>Grosseto</v>
          </cell>
        </row>
        <row r="676">
          <cell r="C676">
            <v>311182</v>
          </cell>
          <cell r="D676">
            <v>311183</v>
          </cell>
          <cell r="G676" t="str">
            <v>D778</v>
          </cell>
          <cell r="H676" t="str">
            <v>-</v>
          </cell>
          <cell r="I676" t="str">
            <v>Comai S.P.A</v>
          </cell>
          <cell r="J676" t="str">
            <v>Elvira</v>
          </cell>
          <cell r="K676" t="str">
            <v>Via Don Orione 121</v>
          </cell>
          <cell r="L676" t="str">
            <v>12042</v>
          </cell>
          <cell r="M676" t="str">
            <v>BRA (CN)</v>
          </cell>
        </row>
        <row r="677">
          <cell r="C677">
            <v>311124</v>
          </cell>
          <cell r="G677" t="str">
            <v>D779</v>
          </cell>
          <cell r="H677" t="str">
            <v>-</v>
          </cell>
          <cell r="I677" t="str">
            <v>CO.Mar. SAS di Ramazzotti &amp; C</v>
          </cell>
          <cell r="J677" t="str">
            <v>Elvira</v>
          </cell>
          <cell r="K677" t="str">
            <v>Sparcievese 15/BIS</v>
          </cell>
          <cell r="L677" t="str">
            <v>60019</v>
          </cell>
          <cell r="M677" t="str">
            <v>Senigallia</v>
          </cell>
        </row>
        <row r="678">
          <cell r="C678">
            <v>311195</v>
          </cell>
          <cell r="G678" t="str">
            <v>D780</v>
          </cell>
          <cell r="H678" t="str">
            <v>-</v>
          </cell>
          <cell r="I678" t="str">
            <v>D'Avino SRL</v>
          </cell>
          <cell r="J678" t="str">
            <v>Elvira</v>
          </cell>
          <cell r="K678" t="str">
            <v>VIA MASSERIOLA 10</v>
          </cell>
          <cell r="L678" t="str">
            <v>80034</v>
          </cell>
          <cell r="M678" t="str">
            <v>MARIGLIANO</v>
          </cell>
        </row>
        <row r="679">
          <cell r="C679">
            <v>311186</v>
          </cell>
          <cell r="G679" t="str">
            <v>D781</v>
          </cell>
          <cell r="H679" t="str">
            <v>-</v>
          </cell>
          <cell r="I679" t="str">
            <v>FOREDIL S.R.L.</v>
          </cell>
          <cell r="J679" t="str">
            <v>Elvira</v>
          </cell>
          <cell r="K679" t="str">
            <v>VIA ENRICO FERMI, 22</v>
          </cell>
          <cell r="L679" t="str">
            <v>35030</v>
          </cell>
          <cell r="M679" t="str">
            <v>SARMEOLA DI RUBANO (PD)</v>
          </cell>
        </row>
        <row r="680">
          <cell r="C680">
            <v>311148</v>
          </cell>
          <cell r="G680" t="str">
            <v>D782</v>
          </cell>
          <cell r="H680" t="str">
            <v>-</v>
          </cell>
          <cell r="I680" t="str">
            <v>Franceschino Gianni Mach. Movimento</v>
          </cell>
          <cell r="J680" t="str">
            <v>Elvira</v>
          </cell>
          <cell r="K680" t="str">
            <v>Tera Via San Martino 31-Z.A</v>
          </cell>
          <cell r="L680" t="str">
            <v>33030</v>
          </cell>
          <cell r="M680" t="str">
            <v>Majano</v>
          </cell>
        </row>
        <row r="681">
          <cell r="C681">
            <v>311121</v>
          </cell>
          <cell r="G681" t="str">
            <v>D783</v>
          </cell>
          <cell r="H681" t="str">
            <v>-</v>
          </cell>
          <cell r="I681" t="str">
            <v>Gavarini Locazioni SRL</v>
          </cell>
          <cell r="J681" t="str">
            <v>Elvira</v>
          </cell>
          <cell r="K681" t="str">
            <v>Via Einstein 7/9</v>
          </cell>
          <cell r="L681" t="str">
            <v>06087</v>
          </cell>
          <cell r="M681" t="str">
            <v>Ponte San Giovanni</v>
          </cell>
        </row>
        <row r="682">
          <cell r="C682">
            <v>311112</v>
          </cell>
          <cell r="G682" t="str">
            <v>D785</v>
          </cell>
          <cell r="H682" t="str">
            <v>-</v>
          </cell>
          <cell r="I682" t="str">
            <v>Grilli Paolo Officina Mobile</v>
          </cell>
          <cell r="J682" t="str">
            <v>Elvira</v>
          </cell>
          <cell r="K682" t="str">
            <v>Localita Piano delle Macie</v>
          </cell>
          <cell r="L682" t="str">
            <v>56045</v>
          </cell>
          <cell r="M682" t="str">
            <v>Pomarance</v>
          </cell>
        </row>
        <row r="683">
          <cell r="C683">
            <v>311150</v>
          </cell>
          <cell r="G683" t="str">
            <v>D786</v>
          </cell>
          <cell r="H683" t="str">
            <v>-</v>
          </cell>
          <cell r="I683" t="str">
            <v>La Nordica Macchine Snc</v>
          </cell>
          <cell r="J683" t="str">
            <v>Elvira</v>
          </cell>
          <cell r="K683" t="str">
            <v>Località Profeta 7</v>
          </cell>
          <cell r="L683" t="str">
            <v>88100</v>
          </cell>
          <cell r="M683" t="str">
            <v>Caraffa di Catanzaro</v>
          </cell>
        </row>
        <row r="684">
          <cell r="C684">
            <v>311136</v>
          </cell>
          <cell r="G684" t="str">
            <v>D787</v>
          </cell>
          <cell r="H684" t="str">
            <v>-</v>
          </cell>
          <cell r="I684" t="str">
            <v>MA.DE.BO Srl</v>
          </cell>
          <cell r="J684" t="str">
            <v>Elvira</v>
          </cell>
          <cell r="K684" t="str">
            <v>Via Segheria 13</v>
          </cell>
          <cell r="L684" t="str">
            <v>04010</v>
          </cell>
          <cell r="M684" t="str">
            <v>Borgo San Michele</v>
          </cell>
        </row>
        <row r="685">
          <cell r="C685">
            <v>311075</v>
          </cell>
          <cell r="G685" t="str">
            <v>D788</v>
          </cell>
          <cell r="H685" t="str">
            <v>-</v>
          </cell>
          <cell r="I685" t="str">
            <v>Mac3 / IMA SRL</v>
          </cell>
          <cell r="J685" t="str">
            <v>Elvira</v>
          </cell>
          <cell r="K685" t="str">
            <v>Localita#Spinarol 1</v>
          </cell>
          <cell r="L685" t="str">
            <v>37015</v>
          </cell>
          <cell r="M685" t="str">
            <v>Bardolino</v>
          </cell>
        </row>
        <row r="686">
          <cell r="C686">
            <v>311190</v>
          </cell>
          <cell r="G686" t="str">
            <v>D789</v>
          </cell>
          <cell r="H686" t="str">
            <v>-</v>
          </cell>
          <cell r="I686" t="str">
            <v>O.ME.CO Spa</v>
          </cell>
          <cell r="J686" t="str">
            <v>Elvira</v>
          </cell>
          <cell r="K686" t="str">
            <v>Viale Marconi 2/A</v>
          </cell>
          <cell r="L686" t="str">
            <v>00135</v>
          </cell>
          <cell r="M686" t="str">
            <v>Roma</v>
          </cell>
        </row>
        <row r="687">
          <cell r="C687">
            <v>311152</v>
          </cell>
          <cell r="G687" t="str">
            <v>D790</v>
          </cell>
          <cell r="H687" t="str">
            <v>-</v>
          </cell>
          <cell r="I687" t="str">
            <v>O.M.I. Tre Srl</v>
          </cell>
          <cell r="J687" t="str">
            <v>Elvira</v>
          </cell>
          <cell r="K687" t="str">
            <v>Viale Dell'Industria 14</v>
          </cell>
          <cell r="L687" t="str">
            <v>31055</v>
          </cell>
          <cell r="M687" t="str">
            <v>Treviso</v>
          </cell>
        </row>
        <row r="688">
          <cell r="C688">
            <v>311160</v>
          </cell>
          <cell r="G688" t="str">
            <v>D792</v>
          </cell>
          <cell r="H688" t="str">
            <v>-</v>
          </cell>
          <cell r="I688" t="str">
            <v>Soveri Srl</v>
          </cell>
          <cell r="J688" t="str">
            <v>Elvira</v>
          </cell>
          <cell r="K688" t="str">
            <v>Viale Spagna, 11</v>
          </cell>
          <cell r="L688" t="str">
            <v>09032</v>
          </cell>
          <cell r="M688" t="str">
            <v>Assemini</v>
          </cell>
        </row>
        <row r="689">
          <cell r="C689">
            <v>311091</v>
          </cell>
          <cell r="G689" t="str">
            <v>D795</v>
          </cell>
          <cell r="H689" t="str">
            <v>-</v>
          </cell>
          <cell r="I689" t="str">
            <v>Zanon Tractor</v>
          </cell>
          <cell r="J689" t="str">
            <v>Elvira</v>
          </cell>
          <cell r="K689" t="str">
            <v>Via Galilei 4</v>
          </cell>
          <cell r="L689" t="str">
            <v>24060</v>
          </cell>
          <cell r="M689" t="str">
            <v>Torre de Roveri</v>
          </cell>
        </row>
        <row r="690">
          <cell r="C690">
            <v>311170</v>
          </cell>
          <cell r="G690" t="str">
            <v>D796</v>
          </cell>
          <cell r="H690" t="str">
            <v>-</v>
          </cell>
          <cell r="I690" t="str">
            <v>V &amp; V Srl</v>
          </cell>
          <cell r="J690" t="str">
            <v>Elvira</v>
          </cell>
          <cell r="K690" t="str">
            <v>Via Liguria 16</v>
          </cell>
          <cell r="L690" t="str">
            <v>91015</v>
          </cell>
          <cell r="M690" t="str">
            <v>Custonaci</v>
          </cell>
        </row>
        <row r="691">
          <cell r="C691">
            <v>311176</v>
          </cell>
          <cell r="G691" t="str">
            <v>D797</v>
          </cell>
          <cell r="H691" t="str">
            <v>-</v>
          </cell>
          <cell r="I691" t="str">
            <v>VAMOT SERVICE SRL</v>
          </cell>
          <cell r="J691" t="str">
            <v>Elvira</v>
          </cell>
          <cell r="K691" t="str">
            <v>Via Vigevano, 70</v>
          </cell>
          <cell r="L691" t="str">
            <v>28065</v>
          </cell>
          <cell r="M691" t="str">
            <v>CERANO</v>
          </cell>
        </row>
        <row r="692">
          <cell r="C692">
            <v>311106</v>
          </cell>
          <cell r="G692" t="str">
            <v>D798</v>
          </cell>
          <cell r="H692" t="str">
            <v>-</v>
          </cell>
          <cell r="I692" t="str">
            <v>Volvo CE Italia SPA</v>
          </cell>
          <cell r="J692" t="str">
            <v>Elvira</v>
          </cell>
          <cell r="K692" t="str">
            <v>Via Dell'Industria Nr 8</v>
          </cell>
          <cell r="L692" t="str">
            <v>20080</v>
          </cell>
          <cell r="M692" t="str">
            <v>Carpiano</v>
          </cell>
        </row>
        <row r="693">
          <cell r="C693">
            <v>311101</v>
          </cell>
          <cell r="G693" t="str">
            <v>D800</v>
          </cell>
          <cell r="H693" t="str">
            <v>-</v>
          </cell>
          <cell r="I693" t="str">
            <v>Zanon Srl</v>
          </cell>
          <cell r="J693" t="str">
            <v>Elvira</v>
          </cell>
          <cell r="K693" t="str">
            <v>Via Moie 52/D</v>
          </cell>
          <cell r="L693" t="str">
            <v>25050</v>
          </cell>
          <cell r="M693" t="str">
            <v>Rodengo Saiano</v>
          </cell>
        </row>
        <row r="694">
          <cell r="C694">
            <v>319027</v>
          </cell>
          <cell r="G694" t="str">
            <v>D801</v>
          </cell>
          <cell r="H694" t="str">
            <v>-</v>
          </cell>
          <cell r="I694" t="str">
            <v>ROBERT AEBI AG</v>
          </cell>
          <cell r="J694" t="str">
            <v>Jenny</v>
          </cell>
          <cell r="K694" t="str">
            <v>Riedthofstrasse 100</v>
          </cell>
          <cell r="L694" t="str">
            <v>8105</v>
          </cell>
          <cell r="M694" t="str">
            <v>Regensdorf</v>
          </cell>
        </row>
        <row r="695">
          <cell r="C695">
            <v>32002985</v>
          </cell>
          <cell r="G695" t="str">
            <v>D802</v>
          </cell>
          <cell r="H695" t="str">
            <v>-</v>
          </cell>
          <cell r="I695" t="str">
            <v>HAISMA</v>
          </cell>
          <cell r="J695" t="str">
            <v>Caroline</v>
          </cell>
          <cell r="K695" t="str">
            <v>KELVINSTRAAT 5</v>
          </cell>
          <cell r="L695" t="str">
            <v>8861 ND</v>
          </cell>
          <cell r="M695" t="str">
            <v>HARLINGEN</v>
          </cell>
        </row>
        <row r="696">
          <cell r="C696">
            <v>32005289</v>
          </cell>
          <cell r="G696" t="str">
            <v>D803</v>
          </cell>
          <cell r="H696" t="str">
            <v>-</v>
          </cell>
          <cell r="I696" t="str">
            <v>Marine Service Loosdrecht</v>
          </cell>
          <cell r="J696" t="str">
            <v>Caroline</v>
          </cell>
          <cell r="K696" t="str">
            <v>OUD LOOSDRECHTSEDIJK 79A</v>
          </cell>
          <cell r="L696" t="str">
            <v>1231 LR</v>
          </cell>
          <cell r="M696" t="str">
            <v>LOOSDRECHT</v>
          </cell>
        </row>
        <row r="697">
          <cell r="C697">
            <v>32005700</v>
          </cell>
          <cell r="G697" t="str">
            <v>D804</v>
          </cell>
          <cell r="H697" t="str">
            <v>-</v>
          </cell>
          <cell r="I697" t="str">
            <v>Middelzee Motoren</v>
          </cell>
          <cell r="J697" t="str">
            <v>Caroline</v>
          </cell>
          <cell r="K697" t="str">
            <v>HENDRIK BULTHUISWEG 26-28</v>
          </cell>
          <cell r="L697" t="str">
            <v>8606 KB</v>
          </cell>
          <cell r="M697" t="str">
            <v>SNEEK</v>
          </cell>
        </row>
        <row r="698">
          <cell r="C698">
            <v>32005870</v>
          </cell>
          <cell r="G698" t="str">
            <v>D805</v>
          </cell>
          <cell r="H698" t="str">
            <v>-</v>
          </cell>
          <cell r="I698" t="str">
            <v>MULDER MOTOREN</v>
          </cell>
          <cell r="J698" t="str">
            <v>Caroline</v>
          </cell>
          <cell r="K698" t="str">
            <v>BOELEWERF 6</v>
          </cell>
          <cell r="L698" t="str">
            <v>2987 VD</v>
          </cell>
          <cell r="M698" t="str">
            <v>RIDDERKERK-BOLNES</v>
          </cell>
        </row>
        <row r="699">
          <cell r="C699">
            <v>32008260</v>
          </cell>
          <cell r="G699" t="str">
            <v>D806</v>
          </cell>
          <cell r="H699" t="str">
            <v>-</v>
          </cell>
          <cell r="I699" t="str">
            <v>Terlouw Rotterdam BV</v>
          </cell>
          <cell r="J699" t="str">
            <v>Caroline</v>
          </cell>
          <cell r="K699" t="str">
            <v>BREEVAARTSTRAAT 25</v>
          </cell>
          <cell r="L699" t="str">
            <v>3044 AG</v>
          </cell>
          <cell r="M699" t="str">
            <v>ROTTERDAM</v>
          </cell>
        </row>
        <row r="700">
          <cell r="C700">
            <v>32001837</v>
          </cell>
          <cell r="G700" t="str">
            <v>D807</v>
          </cell>
          <cell r="H700" t="str">
            <v>-</v>
          </cell>
          <cell r="I700" t="str">
            <v>VAN DIJKE WATERSPORT</v>
          </cell>
          <cell r="J700" t="str">
            <v>Caroline</v>
          </cell>
          <cell r="K700" t="str">
            <v>JACHTHAVEN DEN OSSE 3</v>
          </cell>
          <cell r="L700" t="str">
            <v>4318 NA</v>
          </cell>
          <cell r="M700" t="str">
            <v>BROUWERSHAVEN</v>
          </cell>
        </row>
        <row r="701">
          <cell r="C701">
            <v>32008597</v>
          </cell>
          <cell r="G701" t="str">
            <v>D808</v>
          </cell>
          <cell r="H701" t="str">
            <v>-</v>
          </cell>
          <cell r="I701" t="str">
            <v>P.W.R. Motoren</v>
          </cell>
          <cell r="J701" t="str">
            <v>Caroline</v>
          </cell>
          <cell r="K701" t="str">
            <v>ZOMERDIJK 84</v>
          </cell>
          <cell r="L701" t="str">
            <v>8064 XG</v>
          </cell>
          <cell r="M701" t="str">
            <v>ZWARTSLUIS</v>
          </cell>
        </row>
        <row r="702">
          <cell r="C702">
            <v>200984</v>
          </cell>
          <cell r="G702" t="str">
            <v>D810</v>
          </cell>
          <cell r="H702" t="str">
            <v>-</v>
          </cell>
          <cell r="I702" t="str">
            <v>O.R.A.D. S.R.L.</v>
          </cell>
          <cell r="J702" t="str">
            <v>Elvira</v>
          </cell>
          <cell r="K702" t="str">
            <v>VIA DELLA TECNICA 64 66 68 70</v>
          </cell>
          <cell r="L702" t="str">
            <v>40068</v>
          </cell>
          <cell r="M702" t="str">
            <v>SAN LAZZARO DI SAVENA</v>
          </cell>
        </row>
        <row r="703">
          <cell r="C703">
            <v>999999</v>
          </cell>
          <cell r="G703" t="str">
            <v>D812</v>
          </cell>
          <cell r="H703" t="str">
            <v>-</v>
          </cell>
          <cell r="I703" t="str">
            <v>G Englmayer Spedition Gmbh</v>
          </cell>
          <cell r="J703" t="str">
            <v>Jacob</v>
          </cell>
          <cell r="K703" t="str">
            <v>Egristrasse 9</v>
          </cell>
          <cell r="L703" t="str">
            <v>2333</v>
          </cell>
          <cell r="M703" t="str">
            <v>Leopoldorf/Wien</v>
          </cell>
        </row>
        <row r="704">
          <cell r="C704">
            <v>104091</v>
          </cell>
          <cell r="G704" t="str">
            <v>D813</v>
          </cell>
          <cell r="H704" t="str">
            <v>-</v>
          </cell>
          <cell r="I704" t="str">
            <v>Galliker Transport Ag</v>
          </cell>
          <cell r="J704" t="str">
            <v>Jenny</v>
          </cell>
          <cell r="K704" t="str">
            <v>Kantonsstrasse 2</v>
          </cell>
          <cell r="L704" t="str">
            <v>6246</v>
          </cell>
          <cell r="M704" t="str">
            <v>Altishofen</v>
          </cell>
        </row>
        <row r="705">
          <cell r="C705">
            <v>433663</v>
          </cell>
          <cell r="G705" t="str">
            <v>D814</v>
          </cell>
          <cell r="H705" t="str">
            <v>-</v>
          </cell>
          <cell r="I705" t="str">
            <v>Van Den Haak B.V.</v>
          </cell>
          <cell r="J705" t="str">
            <v>Caroline</v>
          </cell>
          <cell r="K705" t="str">
            <v>Poppenbouwing 19</v>
          </cell>
          <cell r="L705" t="str">
            <v>4191 NZ</v>
          </cell>
          <cell r="M705" t="str">
            <v>Geldermalsen</v>
          </cell>
        </row>
        <row r="706">
          <cell r="C706">
            <v>375920</v>
          </cell>
          <cell r="G706" t="str">
            <v>D815</v>
          </cell>
          <cell r="H706" t="str">
            <v>-</v>
          </cell>
          <cell r="I706" t="str">
            <v>Galliker Transportes, Lda</v>
          </cell>
          <cell r="J706" t="str">
            <v>Daniel</v>
          </cell>
          <cell r="K706" t="str">
            <v>Rua Silva Aroso, 1314</v>
          </cell>
          <cell r="L706" t="str">
            <v>4455-559</v>
          </cell>
          <cell r="M706" t="str">
            <v>PERAFITA</v>
          </cell>
        </row>
        <row r="707">
          <cell r="C707">
            <v>285510</v>
          </cell>
          <cell r="G707" t="str">
            <v>D819</v>
          </cell>
          <cell r="H707" t="str">
            <v>-</v>
          </cell>
          <cell r="I707" t="str">
            <v>Volvo Group Truck Center-Sibiu</v>
          </cell>
          <cell r="J707" t="str">
            <v>Jacob</v>
          </cell>
          <cell r="K707" t="str">
            <v>Str. Barcelona, nr 8 judet Sibiu</v>
          </cell>
          <cell r="L707" t="str">
            <v>550018</v>
          </cell>
          <cell r="M707" t="str">
            <v>Sibiu</v>
          </cell>
        </row>
        <row r="708">
          <cell r="C708">
            <v>1253700</v>
          </cell>
          <cell r="G708" t="str">
            <v>D820</v>
          </cell>
          <cell r="H708" t="str">
            <v>-</v>
          </cell>
          <cell r="I708" t="str">
            <v>HEAVYLOG Transport &amp; Logistik GmbH</v>
          </cell>
          <cell r="J708" t="str">
            <v>Jacob</v>
          </cell>
          <cell r="K708" t="str">
            <v>Betriebsstrasse 1 / Obj. 4</v>
          </cell>
          <cell r="L708" t="str">
            <v>2482</v>
          </cell>
          <cell r="M708" t="str">
            <v>Münchendorf</v>
          </cell>
        </row>
        <row r="709">
          <cell r="C709">
            <v>463323</v>
          </cell>
          <cell r="G709" t="str">
            <v>D821</v>
          </cell>
          <cell r="H709" t="str">
            <v>-</v>
          </cell>
          <cell r="I709" t="str">
            <v>Cat Lc France Sas</v>
          </cell>
          <cell r="J709" t="str">
            <v>Eric</v>
          </cell>
          <cell r="K709" t="str">
            <v>Rue du Moulin de Cage 97</v>
          </cell>
          <cell r="L709" t="str">
            <v>92230</v>
          </cell>
          <cell r="M709" t="str">
            <v>Gennevilliers</v>
          </cell>
        </row>
        <row r="710">
          <cell r="C710">
            <v>263830</v>
          </cell>
          <cell r="G710" t="str">
            <v>D822</v>
          </cell>
          <cell r="H710" t="str">
            <v>-</v>
          </cell>
          <cell r="I710" t="str">
            <v>V.T.C.O Rennes</v>
          </cell>
          <cell r="J710" t="str">
            <v>Eric</v>
          </cell>
          <cell r="K710" t="str">
            <v>Z.I. LA RIGOURDIERE</v>
          </cell>
          <cell r="L710" t="str">
            <v>35517</v>
          </cell>
          <cell r="M710" t="str">
            <v>CESSON-SEVIGNE CEDEX</v>
          </cell>
        </row>
        <row r="711">
          <cell r="C711">
            <v>264028</v>
          </cell>
          <cell r="G711" t="str">
            <v>D823</v>
          </cell>
          <cell r="H711" t="str">
            <v>-</v>
          </cell>
          <cell r="I711" t="str">
            <v>V.T.C.O Landivisiau</v>
          </cell>
          <cell r="J711" t="str">
            <v>Eric</v>
          </cell>
          <cell r="K711" t="str">
            <v>Z.I. DU VERN</v>
          </cell>
          <cell r="L711" t="str">
            <v>29402</v>
          </cell>
          <cell r="M711" t="str">
            <v>LANDIVISIAU CEDEX</v>
          </cell>
        </row>
        <row r="712">
          <cell r="C712">
            <v>265361</v>
          </cell>
          <cell r="G712" t="str">
            <v>D824</v>
          </cell>
          <cell r="H712" t="str">
            <v>-</v>
          </cell>
          <cell r="I712" t="str">
            <v>V.T.C.O Miniac</v>
          </cell>
          <cell r="J712" t="str">
            <v>Eric</v>
          </cell>
          <cell r="K712" t="str">
            <v>Z.A. ACTIPOLE</v>
          </cell>
          <cell r="L712" t="str">
            <v>35540</v>
          </cell>
          <cell r="M712" t="str">
            <v>MINIAC-MORVAN</v>
          </cell>
        </row>
        <row r="713">
          <cell r="C713">
            <v>950086</v>
          </cell>
          <cell r="G713" t="str">
            <v>D825</v>
          </cell>
          <cell r="H713" t="str">
            <v>-</v>
          </cell>
          <cell r="I713" t="str">
            <v>GO TRUCKS VANNES</v>
          </cell>
          <cell r="J713" t="str">
            <v>Eric</v>
          </cell>
          <cell r="K713" t="str">
            <v>22 ZI LE POTEAU</v>
          </cell>
          <cell r="L713" t="str">
            <v>56890</v>
          </cell>
          <cell r="M713" t="str">
            <v>SAINT AVE</v>
          </cell>
        </row>
        <row r="714">
          <cell r="C714">
            <v>905155</v>
          </cell>
          <cell r="G714" t="str">
            <v>D826</v>
          </cell>
          <cell r="H714" t="str">
            <v>-</v>
          </cell>
          <cell r="I714" t="str">
            <v>V.T.C.O Carquefou</v>
          </cell>
          <cell r="J714" t="str">
            <v>Eric</v>
          </cell>
          <cell r="K714" t="str">
            <v>Z.I. DE LA BELLE ETOILE</v>
          </cell>
          <cell r="L714" t="str">
            <v>44470</v>
          </cell>
          <cell r="M714" t="str">
            <v>CARQUEFOU CEDEX</v>
          </cell>
        </row>
        <row r="715">
          <cell r="C715">
            <v>263525</v>
          </cell>
          <cell r="G715" t="str">
            <v>D827</v>
          </cell>
          <cell r="H715" t="str">
            <v>-</v>
          </cell>
          <cell r="I715" t="str">
            <v>V.T.C.S-O Toulouse</v>
          </cell>
          <cell r="J715" t="str">
            <v>Eric</v>
          </cell>
          <cell r="K715" t="str">
            <v>3 RUE DU PARC</v>
          </cell>
          <cell r="L715" t="str">
            <v>31150</v>
          </cell>
          <cell r="M715" t="str">
            <v>BRUGUIERES</v>
          </cell>
        </row>
        <row r="716">
          <cell r="C716">
            <v>279026</v>
          </cell>
          <cell r="G716" t="str">
            <v>D828</v>
          </cell>
          <cell r="H716" t="str">
            <v>-</v>
          </cell>
          <cell r="I716" t="str">
            <v>V.T.C.S-O Bordeaux</v>
          </cell>
          <cell r="J716" t="str">
            <v>Eric</v>
          </cell>
          <cell r="K716" t="str">
            <v>RUE HENRI DELATTRE</v>
          </cell>
          <cell r="L716" t="str">
            <v>33521</v>
          </cell>
          <cell r="M716" t="str">
            <v>BRUGES</v>
          </cell>
        </row>
        <row r="717">
          <cell r="C717">
            <v>903651</v>
          </cell>
          <cell r="G717" t="str">
            <v>D829</v>
          </cell>
          <cell r="H717" t="str">
            <v>-</v>
          </cell>
          <cell r="I717" t="str">
            <v>V.T.C.S-O Perpignan</v>
          </cell>
          <cell r="J717" t="str">
            <v>Eric</v>
          </cell>
          <cell r="K717" t="str">
            <v>AVENUE DE BERLIN</v>
          </cell>
          <cell r="L717" t="str">
            <v>66000</v>
          </cell>
          <cell r="M717" t="str">
            <v>PERPIGNAN</v>
          </cell>
        </row>
        <row r="718">
          <cell r="C718">
            <v>262949</v>
          </cell>
          <cell r="G718" t="str">
            <v>D830</v>
          </cell>
          <cell r="H718" t="str">
            <v>-</v>
          </cell>
          <cell r="I718" t="str">
            <v>PLSA Bayonne Arrouze</v>
          </cell>
          <cell r="J718" t="str">
            <v>Eric</v>
          </cell>
          <cell r="K718" t="str">
            <v>533 CHEMIN BAYONNAIS</v>
          </cell>
          <cell r="L718" t="str">
            <v>40230</v>
          </cell>
          <cell r="M718" t="str">
            <v>BENESSE-MAREMNE</v>
          </cell>
        </row>
        <row r="719">
          <cell r="C719">
            <v>903443</v>
          </cell>
          <cell r="G719" t="str">
            <v>D831</v>
          </cell>
          <cell r="H719" t="str">
            <v>-</v>
          </cell>
          <cell r="I719" t="str">
            <v>PLSA St Sever Arrouze</v>
          </cell>
          <cell r="J719" t="str">
            <v>Eric</v>
          </cell>
          <cell r="K719" t="str">
            <v>ZONE AGRO INDUSTRIELLE</v>
          </cell>
          <cell r="L719" t="str">
            <v>40500</v>
          </cell>
          <cell r="M719" t="str">
            <v>AURICE</v>
          </cell>
        </row>
        <row r="720">
          <cell r="C720">
            <v>902759</v>
          </cell>
          <cell r="G720" t="str">
            <v>D832</v>
          </cell>
          <cell r="H720" t="str">
            <v>-</v>
          </cell>
          <cell r="I720" t="str">
            <v>Arrouze Tarbes</v>
          </cell>
          <cell r="J720" t="str">
            <v>Eric</v>
          </cell>
          <cell r="K720" t="str">
            <v>1 rue de Pibeste</v>
          </cell>
          <cell r="L720" t="str">
            <v>65420</v>
          </cell>
          <cell r="M720" t="str">
            <v>IBOS</v>
          </cell>
        </row>
        <row r="721">
          <cell r="C721">
            <v>263236</v>
          </cell>
          <cell r="G721" t="str">
            <v>D833</v>
          </cell>
          <cell r="H721" t="str">
            <v>-</v>
          </cell>
          <cell r="I721" t="str">
            <v>Arrouze Pau</v>
          </cell>
          <cell r="J721" t="str">
            <v>Eric</v>
          </cell>
          <cell r="K721" t="str">
            <v>R.N 134</v>
          </cell>
          <cell r="L721" t="str">
            <v>64121</v>
          </cell>
          <cell r="M721" t="str">
            <v>SERRES-CASTET</v>
          </cell>
        </row>
        <row r="722">
          <cell r="C722">
            <v>265477</v>
          </cell>
          <cell r="G722" t="str">
            <v>D834</v>
          </cell>
          <cell r="H722" t="str">
            <v>-</v>
          </cell>
          <cell r="I722" t="str">
            <v>Auto Truck Service Gascogne</v>
          </cell>
          <cell r="J722" t="str">
            <v>Eric</v>
          </cell>
          <cell r="K722" t="str">
            <v>4 Impasse De l'Arcon ZI Engachies</v>
          </cell>
          <cell r="L722" t="str">
            <v>32000</v>
          </cell>
          <cell r="M722" t="str">
            <v>AUCH</v>
          </cell>
        </row>
        <row r="723">
          <cell r="C723">
            <v>265470</v>
          </cell>
          <cell r="G723" t="str">
            <v>D835</v>
          </cell>
          <cell r="H723" t="str">
            <v>-</v>
          </cell>
          <cell r="I723" t="str">
            <v>Charentes Truck La Rochelle</v>
          </cell>
          <cell r="J723" t="str">
            <v>Eric</v>
          </cell>
          <cell r="K723" t="str">
            <v>AVENUE PAUL LANGEVIN</v>
          </cell>
          <cell r="L723" t="str">
            <v>17182</v>
          </cell>
          <cell r="M723" t="str">
            <v>PERIGNY CEDEX</v>
          </cell>
        </row>
        <row r="724">
          <cell r="C724">
            <v>242952</v>
          </cell>
          <cell r="G724" t="str">
            <v>D836</v>
          </cell>
          <cell r="H724" t="str">
            <v>-</v>
          </cell>
          <cell r="I724" t="str">
            <v>Charentes Truck Angoulême</v>
          </cell>
          <cell r="J724" t="str">
            <v>Eric</v>
          </cell>
          <cell r="K724" t="str">
            <v>661 Rue Des Platanes,LES Chauvauds</v>
          </cell>
          <cell r="L724" t="str">
            <v>16430</v>
          </cell>
          <cell r="M724" t="str">
            <v>CHAMPNIERS</v>
          </cell>
        </row>
        <row r="725">
          <cell r="C725">
            <v>240997</v>
          </cell>
          <cell r="G725" t="str">
            <v>D837</v>
          </cell>
          <cell r="H725" t="str">
            <v>-</v>
          </cell>
          <cell r="I725" t="str">
            <v>Charentes Truck Périgueux</v>
          </cell>
          <cell r="J725" t="str">
            <v>Eric</v>
          </cell>
          <cell r="K725" t="str">
            <v>ZAE DU PONT DU CERF A89 - RUE DE</v>
          </cell>
          <cell r="L725" t="str">
            <v>24660</v>
          </cell>
          <cell r="M725" t="str">
            <v>NOTRE DAME DE SANILHAC</v>
          </cell>
        </row>
        <row r="726">
          <cell r="C726">
            <v>265445</v>
          </cell>
          <cell r="G726" t="str">
            <v>D839</v>
          </cell>
          <cell r="H726" t="str">
            <v>-</v>
          </cell>
          <cell r="I726" t="str">
            <v>LETT</v>
          </cell>
          <cell r="J726" t="str">
            <v>Eric</v>
          </cell>
          <cell r="K726" t="str">
            <v>1 rue des Prades</v>
          </cell>
          <cell r="L726" t="str">
            <v>82000</v>
          </cell>
          <cell r="M726" t="str">
            <v>MONTAUBAN</v>
          </cell>
        </row>
        <row r="727">
          <cell r="C727">
            <v>265452</v>
          </cell>
          <cell r="G727" t="str">
            <v>D840</v>
          </cell>
          <cell r="H727" t="str">
            <v>-</v>
          </cell>
          <cell r="I727" t="str">
            <v>MECANIC 2000</v>
          </cell>
          <cell r="J727" t="str">
            <v>Eric</v>
          </cell>
          <cell r="K727" t="str">
            <v>Zone Artisanale De La Route De-</v>
          </cell>
          <cell r="L727" t="str">
            <v>16300</v>
          </cell>
          <cell r="M727" t="str">
            <v>BARBEZIEUX SAINT HILAIRE</v>
          </cell>
        </row>
        <row r="728">
          <cell r="C728">
            <v>902569</v>
          </cell>
          <cell r="G728" t="str">
            <v>D843</v>
          </cell>
          <cell r="H728" t="str">
            <v>-</v>
          </cell>
          <cell r="I728" t="str">
            <v>Selva Agen</v>
          </cell>
          <cell r="J728" t="str">
            <v>Eric</v>
          </cell>
          <cell r="K728" t="str">
            <v>Z.I. JEAN MALEZE</v>
          </cell>
          <cell r="L728" t="str">
            <v>47240</v>
          </cell>
          <cell r="M728" t="str">
            <v>BON ENCONTRE</v>
          </cell>
        </row>
        <row r="729">
          <cell r="C729">
            <v>902000</v>
          </cell>
          <cell r="G729" t="str">
            <v>D844</v>
          </cell>
          <cell r="H729" t="str">
            <v>-</v>
          </cell>
          <cell r="I729" t="str">
            <v>Selva Marmande</v>
          </cell>
          <cell r="J729" t="str">
            <v>Eric</v>
          </cell>
          <cell r="K729" t="str">
            <v>ZA les Barthes</v>
          </cell>
          <cell r="L729" t="str">
            <v>47260</v>
          </cell>
          <cell r="M729" t="str">
            <v>SAMAZAN</v>
          </cell>
        </row>
        <row r="730">
          <cell r="C730">
            <v>904059</v>
          </cell>
          <cell r="G730" t="str">
            <v>D845</v>
          </cell>
          <cell r="H730" t="str">
            <v>-</v>
          </cell>
          <cell r="I730" t="str">
            <v>VTCSE CAVAILLON</v>
          </cell>
          <cell r="J730" t="str">
            <v>Eric</v>
          </cell>
          <cell r="K730" t="str">
            <v>113 Chemin du Grand Gr}s</v>
          </cell>
          <cell r="L730" t="str">
            <v>84300</v>
          </cell>
          <cell r="M730" t="str">
            <v>CAVAILLON</v>
          </cell>
        </row>
        <row r="731">
          <cell r="C731">
            <v>265370</v>
          </cell>
          <cell r="G731" t="str">
            <v>D846</v>
          </cell>
          <cell r="H731" t="str">
            <v>-</v>
          </cell>
          <cell r="I731" t="str">
            <v>VTCSE CHAMBERY</v>
          </cell>
          <cell r="J731" t="str">
            <v>Eric</v>
          </cell>
          <cell r="K731" t="str">
            <v>612 RUE DENIS PAPIN</v>
          </cell>
          <cell r="L731" t="str">
            <v>73290</v>
          </cell>
          <cell r="M731" t="str">
            <v>LA MOTTE-SERVOLEX</v>
          </cell>
        </row>
        <row r="732">
          <cell r="C732">
            <v>263723</v>
          </cell>
          <cell r="G732" t="str">
            <v>D847</v>
          </cell>
          <cell r="H732" t="str">
            <v>-</v>
          </cell>
          <cell r="I732" t="str">
            <v>VTCSE CHAPONNAY</v>
          </cell>
          <cell r="J732" t="str">
            <v>Eric</v>
          </cell>
          <cell r="K732" t="str">
            <v>150 RUE EDOUARD HERRIOT</v>
          </cell>
          <cell r="L732" t="str">
            <v>69970</v>
          </cell>
          <cell r="M732" t="str">
            <v>CHAPONNAY</v>
          </cell>
        </row>
        <row r="733">
          <cell r="C733">
            <v>906031</v>
          </cell>
          <cell r="G733" t="str">
            <v>D848</v>
          </cell>
          <cell r="H733" t="str">
            <v>-</v>
          </cell>
          <cell r="I733" t="str">
            <v>VTCSE FLASSANS</v>
          </cell>
          <cell r="J733" t="str">
            <v>Eric</v>
          </cell>
          <cell r="K733" t="str">
            <v>QUARTIER PICHABERT</v>
          </cell>
          <cell r="L733" t="str">
            <v>83340</v>
          </cell>
          <cell r="M733" t="str">
            <v>FLASSANS SUR ISSOLE</v>
          </cell>
        </row>
        <row r="734">
          <cell r="C734">
            <v>265371</v>
          </cell>
          <cell r="G734" t="str">
            <v>D849</v>
          </cell>
          <cell r="H734" t="str">
            <v>-</v>
          </cell>
          <cell r="I734" t="str">
            <v>VTCSE GRENOBLE</v>
          </cell>
          <cell r="J734" t="str">
            <v>Eric</v>
          </cell>
          <cell r="K734" t="str">
            <v>512 Route des Béalières</v>
          </cell>
          <cell r="L734" t="str">
            <v>38113</v>
          </cell>
          <cell r="M734" t="str">
            <v>VEUREY-VOROIZE</v>
          </cell>
        </row>
        <row r="735">
          <cell r="C735">
            <v>263913</v>
          </cell>
          <cell r="G735" t="str">
            <v>D850</v>
          </cell>
          <cell r="H735" t="str">
            <v>-</v>
          </cell>
          <cell r="I735" t="str">
            <v>VTCSE SORGUES</v>
          </cell>
          <cell r="J735" t="str">
            <v>Eric</v>
          </cell>
          <cell r="K735" t="str">
            <v>BD SALVADOR ALLENDE</v>
          </cell>
          <cell r="L735" t="str">
            <v>84275</v>
          </cell>
          <cell r="M735" t="str">
            <v>VEDENE CEDEX</v>
          </cell>
        </row>
        <row r="736">
          <cell r="C736">
            <v>263921</v>
          </cell>
          <cell r="G736" t="str">
            <v>D851</v>
          </cell>
          <cell r="H736" t="str">
            <v>-</v>
          </cell>
          <cell r="I736" t="str">
            <v>VTCSE ST ETIENNE</v>
          </cell>
          <cell r="J736" t="str">
            <v>Eric</v>
          </cell>
          <cell r="K736" t="str">
            <v>RUE ROLAND GARROS</v>
          </cell>
          <cell r="L736" t="str">
            <v>42160</v>
          </cell>
          <cell r="M736" t="str">
            <v>ANDREZIEUX BOUTHEON</v>
          </cell>
        </row>
        <row r="737">
          <cell r="C737">
            <v>264069</v>
          </cell>
          <cell r="G737" t="str">
            <v>D852</v>
          </cell>
          <cell r="H737" t="str">
            <v>-</v>
          </cell>
          <cell r="I737" t="str">
            <v>VTCSE ST VICTORET</v>
          </cell>
          <cell r="J737" t="str">
            <v>Eric</v>
          </cell>
          <cell r="K737" t="str">
            <v>ZAC des Sybilles B.P 24</v>
          </cell>
          <cell r="L737" t="str">
            <v>13730</v>
          </cell>
          <cell r="M737" t="str">
            <v>SAINT VICTORET</v>
          </cell>
        </row>
        <row r="738">
          <cell r="C738">
            <v>263848</v>
          </cell>
          <cell r="G738" t="str">
            <v>D853</v>
          </cell>
          <cell r="H738" t="str">
            <v>-</v>
          </cell>
          <cell r="I738" t="str">
            <v>VTCSE VALENCE</v>
          </cell>
          <cell r="J738" t="str">
            <v>Eric</v>
          </cell>
          <cell r="K738" t="str">
            <v>445 RUE JEAN MERMOZ</v>
          </cell>
          <cell r="L738" t="str">
            <v>26801</v>
          </cell>
          <cell r="M738" t="str">
            <v>PORTES-LES-VALENCE CEDEX</v>
          </cell>
        </row>
        <row r="739">
          <cell r="C739">
            <v>265471</v>
          </cell>
          <cell r="G739" t="str">
            <v>D854</v>
          </cell>
          <cell r="H739" t="str">
            <v>-</v>
          </cell>
          <cell r="I739" t="str">
            <v>Alès trucks</v>
          </cell>
          <cell r="J739" t="str">
            <v>Eric</v>
          </cell>
          <cell r="K739" t="str">
            <v>Z.A Carreau de Destival</v>
          </cell>
          <cell r="L739" t="str">
            <v>30520</v>
          </cell>
          <cell r="M739" t="str">
            <v>ST MARTIN DE VALGALGUES</v>
          </cell>
        </row>
        <row r="740">
          <cell r="C740">
            <v>265464</v>
          </cell>
          <cell r="G740" t="str">
            <v>D855</v>
          </cell>
          <cell r="H740" t="str">
            <v>-</v>
          </cell>
          <cell r="I740" t="str">
            <v>Béziers Trucks</v>
          </cell>
          <cell r="J740" t="str">
            <v>Eric</v>
          </cell>
          <cell r="K740" t="str">
            <v>Avenue de l'Europe</v>
          </cell>
          <cell r="L740" t="str">
            <v>34350</v>
          </cell>
          <cell r="M740" t="str">
            <v>VENDRES</v>
          </cell>
        </row>
        <row r="741">
          <cell r="C741">
            <v>950063</v>
          </cell>
          <cell r="G741" t="str">
            <v>D856</v>
          </cell>
          <cell r="H741" t="str">
            <v>-</v>
          </cell>
          <cell r="I741" t="str">
            <v>Nîmes Trucks</v>
          </cell>
          <cell r="J741" t="str">
            <v>Eric</v>
          </cell>
          <cell r="K741" t="str">
            <v>1839, Chemin Bas de Grezan</v>
          </cell>
          <cell r="L741">
            <v>30000</v>
          </cell>
          <cell r="M741" t="str">
            <v>Nimes</v>
          </cell>
        </row>
        <row r="742">
          <cell r="C742">
            <v>265468</v>
          </cell>
          <cell r="G742" t="str">
            <v>D857</v>
          </cell>
          <cell r="H742" t="str">
            <v>-</v>
          </cell>
          <cell r="I742" t="str">
            <v>Montpellier trucks</v>
          </cell>
          <cell r="J742" t="str">
            <v>Eric</v>
          </cell>
          <cell r="K742" t="str">
            <v>RUE THEOPHRASTE RENAUDOT</v>
          </cell>
          <cell r="L742" t="str">
            <v>34430</v>
          </cell>
          <cell r="M742" t="str">
            <v>SAINT JEAN DE VEDAS</v>
          </cell>
        </row>
        <row r="743">
          <cell r="C743">
            <v>265481</v>
          </cell>
          <cell r="G743" t="str">
            <v>D858</v>
          </cell>
          <cell r="H743" t="str">
            <v>-</v>
          </cell>
          <cell r="I743" t="str">
            <v>Saint Martin trucks</v>
          </cell>
          <cell r="J743" t="str">
            <v>Eric</v>
          </cell>
          <cell r="K743" t="str">
            <v>23 Avenue Marie Curie</v>
          </cell>
          <cell r="L743" t="str">
            <v>13310</v>
          </cell>
          <cell r="M743" t="str">
            <v>Saint-Martin-de-Crau</v>
          </cell>
        </row>
        <row r="744">
          <cell r="C744">
            <v>950057</v>
          </cell>
          <cell r="G744" t="str">
            <v>D860</v>
          </cell>
          <cell r="H744" t="str">
            <v>-</v>
          </cell>
          <cell r="I744" t="str">
            <v>P.R Trucks</v>
          </cell>
          <cell r="J744" t="str">
            <v>Eric</v>
          </cell>
          <cell r="K744" t="str">
            <v>43 ROUTE DE ST JEAN</v>
          </cell>
          <cell r="L744" t="str">
            <v>05000</v>
          </cell>
          <cell r="M744" t="str">
            <v>LA SAULCE</v>
          </cell>
        </row>
        <row r="745">
          <cell r="C745">
            <v>265480</v>
          </cell>
          <cell r="G745" t="str">
            <v>D861</v>
          </cell>
          <cell r="H745" t="str">
            <v>-</v>
          </cell>
          <cell r="I745" t="str">
            <v>GARAGE DE LA COLLONGE</v>
          </cell>
          <cell r="J745" t="str">
            <v>Eric</v>
          </cell>
          <cell r="K745" t="str">
            <v>489 rue de l'Abbaye</v>
          </cell>
          <cell r="L745" t="str">
            <v>69400</v>
          </cell>
          <cell r="M745" t="str">
            <v>ARNAS</v>
          </cell>
        </row>
        <row r="746">
          <cell r="C746">
            <v>903723</v>
          </cell>
          <cell r="G746" t="str">
            <v>D862</v>
          </cell>
          <cell r="H746" t="str">
            <v>-</v>
          </cell>
          <cell r="I746" t="str">
            <v>GARAGE MAILLARD</v>
          </cell>
          <cell r="J746" t="str">
            <v>Eric</v>
          </cell>
          <cell r="K746" t="str">
            <v>106 BD JEAN-BAPTISTE CLEMENT</v>
          </cell>
          <cell r="L746" t="str">
            <v>42300</v>
          </cell>
          <cell r="M746" t="str">
            <v>ROANNE</v>
          </cell>
        </row>
        <row r="747">
          <cell r="C747">
            <v>265453</v>
          </cell>
          <cell r="G747" t="str">
            <v>D863</v>
          </cell>
          <cell r="H747" t="str">
            <v>-</v>
          </cell>
          <cell r="I747" t="str">
            <v>PRINGY  Poids Lourds</v>
          </cell>
          <cell r="J747" t="str">
            <v>Eric</v>
          </cell>
          <cell r="K747" t="str">
            <v>Z.I. 761</v>
          </cell>
          <cell r="L747" t="str">
            <v>74370</v>
          </cell>
          <cell r="M747" t="str">
            <v>PRINGY</v>
          </cell>
        </row>
        <row r="748">
          <cell r="C748">
            <v>950028</v>
          </cell>
          <cell r="G748" t="str">
            <v>D864</v>
          </cell>
          <cell r="H748" t="str">
            <v>-</v>
          </cell>
          <cell r="I748" t="str">
            <v>GARAGE ROCHET</v>
          </cell>
          <cell r="J748" t="str">
            <v>Eric</v>
          </cell>
          <cell r="K748" t="str">
            <v>R.N 89-BELLEVUE</v>
          </cell>
          <cell r="L748" t="str">
            <v>69610</v>
          </cell>
          <cell r="M748" t="str">
            <v>SOUZY</v>
          </cell>
        </row>
        <row r="749">
          <cell r="C749">
            <v>950020</v>
          </cell>
          <cell r="G749" t="str">
            <v>D865</v>
          </cell>
          <cell r="H749" t="str">
            <v>-</v>
          </cell>
          <cell r="I749" t="str">
            <v>SNVIC</v>
          </cell>
          <cell r="J749" t="str">
            <v>Eric</v>
          </cell>
          <cell r="K749" t="str">
            <v>Route de l'Aéroport</v>
          </cell>
          <cell r="L749" t="str">
            <v>20290</v>
          </cell>
          <cell r="M749" t="str">
            <v>LUCCIANA</v>
          </cell>
        </row>
        <row r="750">
          <cell r="C750">
            <v>950040</v>
          </cell>
          <cell r="G750" t="str">
            <v>D866</v>
          </cell>
          <cell r="H750" t="str">
            <v>-</v>
          </cell>
          <cell r="I750" t="str">
            <v>Gge Vrignault</v>
          </cell>
          <cell r="J750" t="str">
            <v>Eric</v>
          </cell>
          <cell r="K750" t="str">
            <v>ROUTE DE NANTES</v>
          </cell>
          <cell r="L750" t="str">
            <v>79300</v>
          </cell>
          <cell r="M750" t="str">
            <v>BRESSUIRE</v>
          </cell>
        </row>
        <row r="751">
          <cell r="C751">
            <v>900662</v>
          </cell>
          <cell r="G751" t="str">
            <v>D867</v>
          </cell>
          <cell r="H751" t="str">
            <v>-</v>
          </cell>
          <cell r="I751" t="str">
            <v>Brochard Bourges</v>
          </cell>
          <cell r="J751" t="str">
            <v>Eric</v>
          </cell>
          <cell r="K751" t="str">
            <v>ZAC DE L'ECHANGEUR</v>
          </cell>
          <cell r="L751" t="str">
            <v>18000</v>
          </cell>
          <cell r="M751" t="str">
            <v>BOURGES</v>
          </cell>
        </row>
        <row r="752">
          <cell r="C752">
            <v>265125</v>
          </cell>
          <cell r="G752" t="str">
            <v>D868</v>
          </cell>
          <cell r="H752" t="str">
            <v>-</v>
          </cell>
          <cell r="I752" t="str">
            <v>Brochard Clermont-Fd</v>
          </cell>
          <cell r="J752" t="str">
            <v>Eric</v>
          </cell>
          <cell r="K752" t="str">
            <v>50 RUE GEORGES BESSE</v>
          </cell>
          <cell r="L752" t="str">
            <v>63100</v>
          </cell>
          <cell r="M752" t="str">
            <v>CLERMONT-FERRAND</v>
          </cell>
        </row>
        <row r="753">
          <cell r="C753">
            <v>902239</v>
          </cell>
          <cell r="G753" t="str">
            <v>D869</v>
          </cell>
          <cell r="H753" t="str">
            <v>-</v>
          </cell>
          <cell r="I753" t="str">
            <v>Brochard Chateauroux</v>
          </cell>
          <cell r="J753" t="str">
            <v>Eric</v>
          </cell>
          <cell r="K753" t="str">
            <v>ALLEE DES MAISONS ROUGES</v>
          </cell>
          <cell r="L753" t="str">
            <v>36000</v>
          </cell>
          <cell r="M753" t="str">
            <v>CHATEAUROUX</v>
          </cell>
        </row>
        <row r="754">
          <cell r="C754">
            <v>901785</v>
          </cell>
          <cell r="G754" t="str">
            <v>D870</v>
          </cell>
          <cell r="H754" t="str">
            <v>-</v>
          </cell>
          <cell r="I754" t="str">
            <v>Brochard Limoges</v>
          </cell>
          <cell r="J754" t="str">
            <v>Eric</v>
          </cell>
          <cell r="K754" t="str">
            <v>L'AGE-A20-SORTIE 37</v>
          </cell>
          <cell r="L754" t="str">
            <v>87110</v>
          </cell>
          <cell r="M754" t="str">
            <v>LE VIGEN (LIMOGES)</v>
          </cell>
        </row>
        <row r="755">
          <cell r="C755">
            <v>262865</v>
          </cell>
          <cell r="G755" t="str">
            <v>D871</v>
          </cell>
          <cell r="H755" t="str">
            <v>-</v>
          </cell>
          <cell r="I755" t="str">
            <v>Brochard Brive</v>
          </cell>
          <cell r="J755" t="str">
            <v>Eric</v>
          </cell>
          <cell r="K755" t="str">
            <v>LE GRIFFOLET</v>
          </cell>
          <cell r="L755" t="str">
            <v>19270</v>
          </cell>
          <cell r="M755" t="str">
            <v>USSAC</v>
          </cell>
        </row>
        <row r="756">
          <cell r="C756">
            <v>903302</v>
          </cell>
          <cell r="G756" t="str">
            <v>D872</v>
          </cell>
          <cell r="H756" t="str">
            <v>-</v>
          </cell>
          <cell r="I756" t="str">
            <v>Brochard Nevers</v>
          </cell>
          <cell r="J756" t="str">
            <v>Eric</v>
          </cell>
          <cell r="K756" t="str">
            <v>LA BERT R.N 7</v>
          </cell>
          <cell r="L756" t="str">
            <v>58640</v>
          </cell>
          <cell r="M756" t="str">
            <v>VARENNES VAUZELLES</v>
          </cell>
        </row>
        <row r="757">
          <cell r="C757">
            <v>265062</v>
          </cell>
          <cell r="G757" t="str">
            <v>D873</v>
          </cell>
          <cell r="H757" t="str">
            <v>-</v>
          </cell>
          <cell r="I757" t="str">
            <v>SVI Mulhouse</v>
          </cell>
          <cell r="J757" t="str">
            <v>Eric</v>
          </cell>
          <cell r="K757" t="str">
            <v>4 RUE JEAN MONNET</v>
          </cell>
          <cell r="L757" t="str">
            <v>68390</v>
          </cell>
          <cell r="M757" t="str">
            <v>SAUSHEIM</v>
          </cell>
        </row>
        <row r="758">
          <cell r="C758">
            <v>252205</v>
          </cell>
          <cell r="G758" t="str">
            <v>D874</v>
          </cell>
          <cell r="H758" t="str">
            <v>-</v>
          </cell>
          <cell r="I758" t="str">
            <v>SVI Strasbourg</v>
          </cell>
          <cell r="J758" t="str">
            <v>Eric</v>
          </cell>
          <cell r="K758" t="str">
            <v>4 RUE DE L'INDUSTRIE</v>
          </cell>
          <cell r="L758" t="str">
            <v>67116</v>
          </cell>
          <cell r="M758" t="str">
            <v>REICHSTETT</v>
          </cell>
        </row>
        <row r="759">
          <cell r="C759">
            <v>262840</v>
          </cell>
          <cell r="G759" t="str">
            <v>D875</v>
          </cell>
          <cell r="H759" t="str">
            <v>-</v>
          </cell>
          <cell r="I759" t="str">
            <v>Theobald Yutz</v>
          </cell>
          <cell r="J759" t="str">
            <v>Eric</v>
          </cell>
          <cell r="K759" t="str">
            <v>2 RUE DES METIERS</v>
          </cell>
          <cell r="L759" t="str">
            <v>57972</v>
          </cell>
          <cell r="M759" t="str">
            <v>YUTZ CEDEX</v>
          </cell>
        </row>
        <row r="760">
          <cell r="C760">
            <v>903476</v>
          </cell>
          <cell r="G760" t="str">
            <v>D876</v>
          </cell>
          <cell r="H760" t="str">
            <v>-</v>
          </cell>
          <cell r="I760" t="str">
            <v>Theobald Ennery</v>
          </cell>
          <cell r="J760" t="str">
            <v>Eric</v>
          </cell>
          <cell r="K760" t="str">
            <v>ZI GAROLOR</v>
          </cell>
          <cell r="L760" t="str">
            <v>57365</v>
          </cell>
          <cell r="M760" t="str">
            <v>ENNERY</v>
          </cell>
        </row>
        <row r="761">
          <cell r="C761">
            <v>906002</v>
          </cell>
          <cell r="G761" t="str">
            <v>D877</v>
          </cell>
          <cell r="H761" t="str">
            <v>-</v>
          </cell>
          <cell r="I761" t="str">
            <v>Theobald Sarreguemines</v>
          </cell>
          <cell r="J761" t="str">
            <v>Eric</v>
          </cell>
          <cell r="K761" t="str">
            <v>Z.I 10 RUE J.CUGNOT</v>
          </cell>
          <cell r="L761" t="str">
            <v>57218</v>
          </cell>
          <cell r="M761" t="str">
            <v>SARREGUEMINES CEDEX</v>
          </cell>
        </row>
        <row r="762">
          <cell r="C762">
            <v>265274</v>
          </cell>
          <cell r="G762" t="str">
            <v>D878</v>
          </cell>
          <cell r="H762" t="str">
            <v>-</v>
          </cell>
          <cell r="I762" t="str">
            <v>Theobald Ludres</v>
          </cell>
          <cell r="J762" t="str">
            <v>Eric</v>
          </cell>
          <cell r="K762" t="str">
            <v>LOT. INDUSTRIEL - 117 r DU FRANCLOS</v>
          </cell>
          <cell r="L762" t="str">
            <v>54713</v>
          </cell>
          <cell r="M762" t="str">
            <v>LUDRES CEDEX</v>
          </cell>
        </row>
        <row r="763">
          <cell r="C763">
            <v>906008</v>
          </cell>
          <cell r="G763" t="str">
            <v>D879</v>
          </cell>
          <cell r="H763" t="str">
            <v>-</v>
          </cell>
          <cell r="I763" t="str">
            <v>TheobaldSt Nabord</v>
          </cell>
          <cell r="J763" t="str">
            <v>Eric</v>
          </cell>
          <cell r="K763" t="str">
            <v>5, rue de l'Encensement</v>
          </cell>
          <cell r="L763" t="str">
            <v>88390</v>
          </cell>
          <cell r="M763" t="str">
            <v>SAINT NABORD</v>
          </cell>
        </row>
        <row r="764">
          <cell r="C764">
            <v>900456</v>
          </cell>
          <cell r="G764" t="str">
            <v>D880</v>
          </cell>
          <cell r="H764" t="str">
            <v>-</v>
          </cell>
          <cell r="I764" t="str">
            <v>Garage Leonate</v>
          </cell>
          <cell r="J764" t="str">
            <v>Eric</v>
          </cell>
          <cell r="K764" t="str">
            <v>PAIE DU GIESSEN</v>
          </cell>
          <cell r="L764" t="str">
            <v>67750</v>
          </cell>
          <cell r="M764" t="str">
            <v>SCHERWILLER</v>
          </cell>
        </row>
        <row r="765">
          <cell r="C765">
            <v>906041</v>
          </cell>
          <cell r="G765" t="str">
            <v>D882</v>
          </cell>
          <cell r="H765" t="str">
            <v>-</v>
          </cell>
          <cell r="I765" t="str">
            <v>Bassigny PL Bourg</v>
          </cell>
          <cell r="J765" t="str">
            <v>Eric</v>
          </cell>
          <cell r="K765" t="str">
            <v>180A RUE DE LA CHAROLLAISE</v>
          </cell>
          <cell r="L765" t="str">
            <v>01440</v>
          </cell>
          <cell r="M765" t="str">
            <v>VIRIAT</v>
          </cell>
        </row>
        <row r="766">
          <cell r="C766">
            <v>906039</v>
          </cell>
          <cell r="G766" t="str">
            <v>D883</v>
          </cell>
          <cell r="H766" t="str">
            <v>-</v>
          </cell>
          <cell r="I766" t="str">
            <v>Bassigny PL Sevrey</v>
          </cell>
          <cell r="J766" t="str">
            <v>Eric</v>
          </cell>
          <cell r="K766" t="str">
            <v>2 RUE DES LOCHES</v>
          </cell>
          <cell r="L766" t="str">
            <v>71100</v>
          </cell>
          <cell r="M766" t="str">
            <v>SEVREY</v>
          </cell>
        </row>
        <row r="767">
          <cell r="C767">
            <v>906007</v>
          </cell>
          <cell r="G767" t="str">
            <v>D884</v>
          </cell>
          <cell r="H767" t="str">
            <v>-</v>
          </cell>
          <cell r="I767" t="str">
            <v>Bassigny PL Auxerre</v>
          </cell>
          <cell r="J767" t="str">
            <v>Eric</v>
          </cell>
          <cell r="K767" t="str">
            <v>Z.I - CHEMIN DES RUELLES</v>
          </cell>
          <cell r="L767" t="str">
            <v>89380</v>
          </cell>
          <cell r="M767" t="str">
            <v>APPOIGNY</v>
          </cell>
        </row>
        <row r="768">
          <cell r="C768">
            <v>906006</v>
          </cell>
          <cell r="G768" t="str">
            <v>D885</v>
          </cell>
          <cell r="H768" t="str">
            <v>-</v>
          </cell>
          <cell r="I768" t="str">
            <v>Bassigny PL Troyes</v>
          </cell>
          <cell r="J768" t="str">
            <v>Eric</v>
          </cell>
          <cell r="K768" t="str">
            <v>ZAC DU MOUTOT</v>
          </cell>
          <cell r="L768" t="str">
            <v>10150</v>
          </cell>
          <cell r="M768" t="str">
            <v>LAVAU</v>
          </cell>
        </row>
        <row r="769">
          <cell r="C769">
            <v>906005</v>
          </cell>
          <cell r="G769" t="str">
            <v>D886</v>
          </cell>
          <cell r="H769" t="str">
            <v>-</v>
          </cell>
          <cell r="I769" t="str">
            <v>Bassigny PL Dijon</v>
          </cell>
          <cell r="J769" t="str">
            <v>Eric</v>
          </cell>
          <cell r="K769" t="str">
            <v>28 RUE DES ARDENNES</v>
          </cell>
          <cell r="L769" t="str">
            <v>21076</v>
          </cell>
          <cell r="M769" t="str">
            <v>DIJON CEDEX</v>
          </cell>
        </row>
        <row r="770">
          <cell r="C770">
            <v>904682</v>
          </cell>
          <cell r="G770" t="str">
            <v>D887</v>
          </cell>
          <cell r="H770" t="str">
            <v>-</v>
          </cell>
          <cell r="I770" t="str">
            <v>Bassigny PL Lons Le Saunier</v>
          </cell>
          <cell r="J770" t="str">
            <v>Eric</v>
          </cell>
          <cell r="K770" t="str">
            <v>379, Rue De Vaudrey</v>
          </cell>
          <cell r="L770" t="str">
            <v>39570</v>
          </cell>
          <cell r="M770" t="str">
            <v>Courlaoux</v>
          </cell>
        </row>
        <row r="771">
          <cell r="C771">
            <v>904451</v>
          </cell>
          <cell r="G771" t="str">
            <v>D888</v>
          </cell>
          <cell r="H771" t="str">
            <v>-</v>
          </cell>
          <cell r="I771" t="str">
            <v>Bassigny PL St Vit</v>
          </cell>
          <cell r="J771" t="str">
            <v>Eric</v>
          </cell>
          <cell r="K771" t="str">
            <v>25 Chemin du moulin de Benusse</v>
          </cell>
          <cell r="L771" t="str">
            <v>25410</v>
          </cell>
          <cell r="M771" t="str">
            <v>SAINT VIT</v>
          </cell>
        </row>
        <row r="772">
          <cell r="C772">
            <v>904201</v>
          </cell>
          <cell r="G772" t="str">
            <v>D889</v>
          </cell>
          <cell r="H772" t="str">
            <v>-</v>
          </cell>
          <cell r="I772" t="str">
            <v>Bassigny PL St Dizier</v>
          </cell>
          <cell r="J772" t="str">
            <v>Eric</v>
          </cell>
          <cell r="K772" t="str">
            <v>AVENUE J.P. TIMBAUD</v>
          </cell>
          <cell r="L772" t="str">
            <v>52100</v>
          </cell>
          <cell r="M772" t="str">
            <v>ST DIZIER - MARNAVAL</v>
          </cell>
        </row>
        <row r="773">
          <cell r="C773">
            <v>903088</v>
          </cell>
          <cell r="G773" t="str">
            <v>D890</v>
          </cell>
          <cell r="H773" t="str">
            <v>-</v>
          </cell>
          <cell r="I773" t="str">
            <v>Bassigny PL Vesoul</v>
          </cell>
          <cell r="J773" t="str">
            <v>Eric</v>
          </cell>
          <cell r="K773" t="str">
            <v>RUE DE CHAMPEY</v>
          </cell>
          <cell r="L773" t="str">
            <v>70000</v>
          </cell>
          <cell r="M773" t="str">
            <v>CHARMOILLE</v>
          </cell>
        </row>
        <row r="774">
          <cell r="C774">
            <v>263202</v>
          </cell>
          <cell r="G774" t="str">
            <v>D891</v>
          </cell>
          <cell r="H774" t="str">
            <v>-</v>
          </cell>
          <cell r="I774" t="str">
            <v>Bassigny PL Puits des Mezes</v>
          </cell>
          <cell r="J774" t="str">
            <v>Eric</v>
          </cell>
          <cell r="K774" t="str">
            <v>19 RUE DES GERANIUM</v>
          </cell>
          <cell r="L774" t="str">
            <v>52340</v>
          </cell>
          <cell r="M774" t="str">
            <v>LE PUITS DES MEZES</v>
          </cell>
        </row>
        <row r="775">
          <cell r="C775">
            <v>904161</v>
          </cell>
          <cell r="G775" t="str">
            <v>D892</v>
          </cell>
          <cell r="H775" t="str">
            <v>-</v>
          </cell>
          <cell r="I775" t="str">
            <v>Seguin GCB Fougères</v>
          </cell>
          <cell r="J775" t="str">
            <v>Eric</v>
          </cell>
          <cell r="K775" t="str">
            <v>2 rue Liliane Ackermann</v>
          </cell>
          <cell r="L775" t="str">
            <v>35133</v>
          </cell>
          <cell r="M775" t="str">
            <v>LA SELLE EN LUITRE</v>
          </cell>
        </row>
        <row r="776">
          <cell r="C776">
            <v>903997</v>
          </cell>
          <cell r="G776" t="str">
            <v>D893</v>
          </cell>
          <cell r="H776" t="str">
            <v>-</v>
          </cell>
          <cell r="I776" t="str">
            <v>Seguin GCB Vitré</v>
          </cell>
          <cell r="J776" t="str">
            <v>Eric</v>
          </cell>
          <cell r="K776" t="str">
            <v>R. DE VITRE- ECH.AUTOR. LA GRAVELLE</v>
          </cell>
          <cell r="L776" t="str">
            <v>35370</v>
          </cell>
          <cell r="M776" t="str">
            <v>BREAL-SOUS-VITRE</v>
          </cell>
        </row>
        <row r="777">
          <cell r="C777">
            <v>252056</v>
          </cell>
          <cell r="G777" t="str">
            <v>D894</v>
          </cell>
          <cell r="H777" t="str">
            <v>-</v>
          </cell>
          <cell r="I777" t="str">
            <v>Seguin Le Mans</v>
          </cell>
          <cell r="J777" t="str">
            <v>Eric</v>
          </cell>
          <cell r="K777" t="str">
            <v>421 AVE DU DOCTEUR JEAN MAC</v>
          </cell>
          <cell r="L777" t="str">
            <v>72100</v>
          </cell>
          <cell r="M777" t="str">
            <v>LE MANS</v>
          </cell>
        </row>
        <row r="778">
          <cell r="C778">
            <v>263426</v>
          </cell>
          <cell r="G778" t="str">
            <v>D895</v>
          </cell>
          <cell r="H778" t="str">
            <v>-</v>
          </cell>
          <cell r="I778" t="str">
            <v>Seguin Laval</v>
          </cell>
          <cell r="J778" t="str">
            <v>Eric</v>
          </cell>
          <cell r="K778" t="str">
            <v>BOULEVARD BECQUEREL</v>
          </cell>
          <cell r="L778" t="str">
            <v>53000</v>
          </cell>
          <cell r="M778" t="str">
            <v>LAVAL</v>
          </cell>
        </row>
        <row r="779">
          <cell r="C779">
            <v>265335</v>
          </cell>
          <cell r="G779" t="str">
            <v>D896</v>
          </cell>
          <cell r="H779" t="str">
            <v>-</v>
          </cell>
          <cell r="I779" t="str">
            <v>Seguin Niort</v>
          </cell>
          <cell r="J779" t="str">
            <v>Eric</v>
          </cell>
          <cell r="K779" t="str">
            <v>269 AV. SAINT-JEAN D'ANGELY</v>
          </cell>
          <cell r="L779" t="str">
            <v>79000</v>
          </cell>
          <cell r="M779" t="str">
            <v>NIORT</v>
          </cell>
        </row>
        <row r="780">
          <cell r="C780">
            <v>265346</v>
          </cell>
          <cell r="G780" t="str">
            <v>D897</v>
          </cell>
          <cell r="H780" t="str">
            <v>-</v>
          </cell>
          <cell r="I780" t="str">
            <v>Seguin Poitiers</v>
          </cell>
          <cell r="J780" t="str">
            <v>Eric</v>
          </cell>
          <cell r="K780" t="str">
            <v>ZONE DE LA REPUBLIQUE 3</v>
          </cell>
          <cell r="L780" t="str">
            <v>86000</v>
          </cell>
          <cell r="M780" t="str">
            <v>POITIERS</v>
          </cell>
        </row>
        <row r="781">
          <cell r="C781">
            <v>265457</v>
          </cell>
          <cell r="G781" t="str">
            <v>D898</v>
          </cell>
          <cell r="H781" t="str">
            <v>-</v>
          </cell>
          <cell r="I781" t="str">
            <v>Seguin La Roche</v>
          </cell>
          <cell r="J781" t="str">
            <v>Eric</v>
          </cell>
          <cell r="K781" t="str">
            <v>Rue duchesne de denant</v>
          </cell>
          <cell r="L781" t="str">
            <v>85000</v>
          </cell>
          <cell r="M781" t="str">
            <v>LA ROCHE SUR YON</v>
          </cell>
        </row>
        <row r="782">
          <cell r="C782">
            <v>265433</v>
          </cell>
          <cell r="G782" t="str">
            <v>D899</v>
          </cell>
          <cell r="H782" t="str">
            <v>-</v>
          </cell>
          <cell r="I782" t="str">
            <v>Seguin Mortagne</v>
          </cell>
          <cell r="J782" t="str">
            <v>Eric</v>
          </cell>
          <cell r="K782" t="str">
            <v>ROUTE DE CHOLET</v>
          </cell>
          <cell r="L782" t="str">
            <v>85290</v>
          </cell>
          <cell r="M782" t="str">
            <v>MORTAGNE SUR SEVRE</v>
          </cell>
        </row>
        <row r="783">
          <cell r="C783">
            <v>263798</v>
          </cell>
          <cell r="G783" t="str">
            <v>D900</v>
          </cell>
          <cell r="H783" t="str">
            <v>-</v>
          </cell>
          <cell r="I783" t="str">
            <v>Seguin Angers</v>
          </cell>
          <cell r="J783" t="str">
            <v>Eric</v>
          </cell>
          <cell r="K783" t="str">
            <v>R.N.23 - LES PERRUCHES</v>
          </cell>
          <cell r="L783" t="str">
            <v>49480</v>
          </cell>
          <cell r="M783" t="str">
            <v>ST SYLVAIN D'ANJOU</v>
          </cell>
        </row>
        <row r="784">
          <cell r="C784">
            <v>950047</v>
          </cell>
          <cell r="G784" t="str">
            <v>D901</v>
          </cell>
          <cell r="H784" t="str">
            <v>-</v>
          </cell>
          <cell r="I784" t="str">
            <v>LJPL Lingreville</v>
          </cell>
          <cell r="J784" t="str">
            <v>Eric</v>
          </cell>
          <cell r="K784" t="str">
            <v>33 RUE DU 30 JUILLET 1944</v>
          </cell>
          <cell r="L784" t="str">
            <v>50660</v>
          </cell>
          <cell r="M784" t="str">
            <v>LINGREVILLE</v>
          </cell>
        </row>
        <row r="785">
          <cell r="C785">
            <v>263277</v>
          </cell>
          <cell r="G785" t="str">
            <v>D902</v>
          </cell>
          <cell r="H785" t="str">
            <v>-</v>
          </cell>
          <cell r="I785" t="str">
            <v>V.T.C.N Le Havre</v>
          </cell>
          <cell r="J785" t="str">
            <v>Eric</v>
          </cell>
          <cell r="K785" t="str">
            <v>4931 Parc Logistique Pont de Norman</v>
          </cell>
          <cell r="L785" t="str">
            <v>76700</v>
          </cell>
          <cell r="M785" t="str">
            <v>ROGERVILLE</v>
          </cell>
        </row>
        <row r="786">
          <cell r="C786">
            <v>263376</v>
          </cell>
          <cell r="G786" t="str">
            <v>D903</v>
          </cell>
          <cell r="H786" t="str">
            <v>-</v>
          </cell>
          <cell r="I786" t="str">
            <v>V.T.C.N Rouen</v>
          </cell>
          <cell r="J786" t="str">
            <v>Eric</v>
          </cell>
          <cell r="K786" t="str">
            <v>5 QUAI DE FRANCE</v>
          </cell>
          <cell r="L786" t="str">
            <v>76172</v>
          </cell>
          <cell r="M786" t="str">
            <v>ROUEN CEDEX</v>
          </cell>
        </row>
        <row r="787">
          <cell r="C787">
            <v>263533</v>
          </cell>
          <cell r="G787" t="str">
            <v>D904</v>
          </cell>
          <cell r="H787" t="str">
            <v>-</v>
          </cell>
          <cell r="I787" t="str">
            <v>V.T.C.N Roissy</v>
          </cell>
          <cell r="J787" t="str">
            <v>Eric</v>
          </cell>
          <cell r="K787" t="str">
            <v>Z.A.C DU MOULIN</v>
          </cell>
          <cell r="L787" t="str">
            <v>95707</v>
          </cell>
          <cell r="M787" t="str">
            <v>ROISSY CHARLES-DE-GAULLE CEDEX</v>
          </cell>
        </row>
        <row r="788">
          <cell r="C788">
            <v>263871</v>
          </cell>
          <cell r="G788" t="str">
            <v>D905</v>
          </cell>
          <cell r="H788" t="str">
            <v>-</v>
          </cell>
          <cell r="I788" t="str">
            <v>V.T.C.N Reims</v>
          </cell>
          <cell r="J788" t="str">
            <v>Eric</v>
          </cell>
          <cell r="K788" t="str">
            <v>RUE GABRIEL VOISIN</v>
          </cell>
          <cell r="L788" t="str">
            <v>51688</v>
          </cell>
          <cell r="M788" t="str">
            <v>REIMS CEDEX 2</v>
          </cell>
        </row>
        <row r="789">
          <cell r="C789">
            <v>265200</v>
          </cell>
          <cell r="G789" t="str">
            <v>D906</v>
          </cell>
          <cell r="H789" t="str">
            <v>-</v>
          </cell>
          <cell r="I789" t="str">
            <v>V.T.C.N Massy</v>
          </cell>
          <cell r="J789" t="str">
            <v>Eric</v>
          </cell>
          <cell r="K789" t="str">
            <v>17 BIS RUE DU PEROU</v>
          </cell>
          <cell r="L789" t="str">
            <v>91300</v>
          </cell>
          <cell r="M789" t="str">
            <v>MASSY</v>
          </cell>
        </row>
        <row r="790">
          <cell r="C790">
            <v>904111</v>
          </cell>
          <cell r="G790" t="str">
            <v>D907</v>
          </cell>
          <cell r="H790" t="str">
            <v>-</v>
          </cell>
          <cell r="I790" t="str">
            <v>V.T.C.N Compiegne</v>
          </cell>
          <cell r="J790" t="str">
            <v>Eric</v>
          </cell>
          <cell r="K790" t="str">
            <v>Z.I RUE DU GENERAL DE GAULLE</v>
          </cell>
          <cell r="L790" t="str">
            <v>60880</v>
          </cell>
          <cell r="M790" t="str">
            <v>LE MEUX</v>
          </cell>
        </row>
        <row r="791">
          <cell r="C791">
            <v>252114</v>
          </cell>
          <cell r="G791" t="str">
            <v>D908</v>
          </cell>
          <cell r="H791" t="str">
            <v>-</v>
          </cell>
          <cell r="I791" t="str">
            <v>V.T.C.N Somain</v>
          </cell>
          <cell r="J791" t="str">
            <v>Eric</v>
          </cell>
          <cell r="K791" t="str">
            <v>RUE LEONARD DE VINCI</v>
          </cell>
          <cell r="L791" t="str">
            <v>59490</v>
          </cell>
          <cell r="M791" t="str">
            <v>SOMAIN</v>
          </cell>
        </row>
        <row r="792">
          <cell r="C792">
            <v>950060</v>
          </cell>
          <cell r="G792" t="str">
            <v>D909</v>
          </cell>
          <cell r="H792" t="str">
            <v>-</v>
          </cell>
          <cell r="I792" t="str">
            <v>Hauts de France VI</v>
          </cell>
          <cell r="J792" t="str">
            <v>Eric</v>
          </cell>
          <cell r="K792" t="str">
            <v>1, avenue Georges Brassens</v>
          </cell>
          <cell r="L792" t="str">
            <v>62510</v>
          </cell>
          <cell r="M792" t="str">
            <v>ARQUES (SAINT-OMER)</v>
          </cell>
        </row>
        <row r="793">
          <cell r="C793">
            <v>262717</v>
          </cell>
          <cell r="G793" t="str">
            <v>D910</v>
          </cell>
          <cell r="H793" t="str">
            <v>-</v>
          </cell>
          <cell r="I793" t="str">
            <v>V.T.C.N Bethune</v>
          </cell>
          <cell r="J793" t="str">
            <v>Eric</v>
          </cell>
          <cell r="K793" t="str">
            <v>50 Rue du chapitre</v>
          </cell>
          <cell r="L793" t="str">
            <v>62620</v>
          </cell>
          <cell r="M793" t="str">
            <v>RUITZ</v>
          </cell>
        </row>
        <row r="794">
          <cell r="C794">
            <v>263566</v>
          </cell>
          <cell r="G794" t="str">
            <v>D911</v>
          </cell>
          <cell r="H794" t="str">
            <v>-</v>
          </cell>
          <cell r="I794" t="str">
            <v>V.T.C.N Lesquin</v>
          </cell>
          <cell r="J794" t="str">
            <v>Eric</v>
          </cell>
          <cell r="K794" t="str">
            <v>325 RUE DU PIC AU VENT</v>
          </cell>
          <cell r="L794" t="str">
            <v>59810</v>
          </cell>
          <cell r="M794" t="str">
            <v>LESQUIN</v>
          </cell>
        </row>
        <row r="795">
          <cell r="C795">
            <v>265224</v>
          </cell>
          <cell r="G795" t="str">
            <v>D912</v>
          </cell>
          <cell r="H795" t="str">
            <v>-</v>
          </cell>
          <cell r="I795" t="str">
            <v>V.T.C.N St Quentin</v>
          </cell>
          <cell r="J795" t="str">
            <v>Eric</v>
          </cell>
          <cell r="K795" t="str">
            <v>Z.I. DE ROUVROY - BP 396</v>
          </cell>
          <cell r="L795" t="str">
            <v>21080</v>
          </cell>
          <cell r="M795" t="str">
            <v>SAINT QUENTIN CEDEX</v>
          </cell>
        </row>
        <row r="796">
          <cell r="C796">
            <v>903560</v>
          </cell>
          <cell r="G796" t="str">
            <v>D913</v>
          </cell>
          <cell r="H796" t="str">
            <v>-</v>
          </cell>
          <cell r="I796" t="str">
            <v>V.T.C.N Arras</v>
          </cell>
          <cell r="J796" t="str">
            <v>Eric</v>
          </cell>
          <cell r="K796" t="str">
            <v>AVENUE D'IMMERCOURT</v>
          </cell>
          <cell r="L796" t="str">
            <v>62217</v>
          </cell>
          <cell r="M796" t="str">
            <v>TILLOY LES MOFFLAINES</v>
          </cell>
        </row>
        <row r="797">
          <cell r="C797">
            <v>950059</v>
          </cell>
          <cell r="G797" t="str">
            <v>D914</v>
          </cell>
          <cell r="H797" t="str">
            <v>-</v>
          </cell>
          <cell r="I797" t="str">
            <v>Hauts de France VI - Garage Manier</v>
          </cell>
          <cell r="J797" t="str">
            <v>Eric</v>
          </cell>
          <cell r="K797" t="str">
            <v>98 RUE D'AMSTERDAM</v>
          </cell>
          <cell r="L797" t="str">
            <v>62730</v>
          </cell>
          <cell r="M797" t="str">
            <v>LES ATTAQUES</v>
          </cell>
        </row>
        <row r="798">
          <cell r="C798">
            <v>905012</v>
          </cell>
          <cell r="G798" t="str">
            <v>D915</v>
          </cell>
          <cell r="H798" t="str">
            <v>-</v>
          </cell>
          <cell r="I798" t="str">
            <v>Somevi</v>
          </cell>
          <cell r="J798" t="str">
            <v>Eric</v>
          </cell>
          <cell r="K798" t="str">
            <v>ZONE D'ENTREPOTS</v>
          </cell>
          <cell r="L798" t="str">
            <v>77470</v>
          </cell>
          <cell r="M798" t="str">
            <v>POINCY</v>
          </cell>
        </row>
        <row r="799">
          <cell r="C799">
            <v>265473</v>
          </cell>
          <cell r="G799" t="str">
            <v>D916</v>
          </cell>
          <cell r="H799" t="str">
            <v>-</v>
          </cell>
          <cell r="I799" t="str">
            <v>SPVI TRAPPES</v>
          </cell>
          <cell r="J799" t="str">
            <v>Eric</v>
          </cell>
          <cell r="K799" t="str">
            <v>57-59 rue Paul Politzer</v>
          </cell>
          <cell r="L799" t="str">
            <v>78190</v>
          </cell>
          <cell r="M799" t="str">
            <v>TRAPPES</v>
          </cell>
        </row>
        <row r="800">
          <cell r="C800">
            <v>950009</v>
          </cell>
          <cell r="G800" t="str">
            <v>D917</v>
          </cell>
          <cell r="H800" t="str">
            <v>-</v>
          </cell>
          <cell r="I800" t="str">
            <v>Garage FEL AURILLAC</v>
          </cell>
          <cell r="J800" t="str">
            <v>Eric</v>
          </cell>
          <cell r="K800" t="str">
            <v>RUE NICEPHORE NIEPCE</v>
          </cell>
          <cell r="L800" t="str">
            <v>15130</v>
          </cell>
          <cell r="M800" t="str">
            <v>ARPAJON SUR CERE</v>
          </cell>
        </row>
        <row r="801">
          <cell r="C801">
            <v>904462</v>
          </cell>
          <cell r="G801" t="str">
            <v>D918</v>
          </cell>
          <cell r="H801" t="str">
            <v>-</v>
          </cell>
          <cell r="I801" t="str">
            <v>Garage Guinchard</v>
          </cell>
          <cell r="J801" t="str">
            <v>Eric</v>
          </cell>
          <cell r="K801" t="str">
            <v>34 RUE ARAGO</v>
          </cell>
          <cell r="L801" t="str">
            <v>25300</v>
          </cell>
          <cell r="M801" t="str">
            <v>PONTARLIER</v>
          </cell>
        </row>
        <row r="802">
          <cell r="C802">
            <v>265423</v>
          </cell>
          <cell r="G802" t="str">
            <v>D920</v>
          </cell>
          <cell r="H802" t="str">
            <v>-</v>
          </cell>
          <cell r="I802" t="str">
            <v>VALOGNES Poids Lourds</v>
          </cell>
          <cell r="J802" t="str">
            <v>Eric</v>
          </cell>
          <cell r="K802" t="str">
            <v>ROUTE DE LA FERME</v>
          </cell>
          <cell r="L802" t="str">
            <v>50700</v>
          </cell>
          <cell r="M802" t="str">
            <v>VALOGNES</v>
          </cell>
        </row>
        <row r="803">
          <cell r="C803">
            <v>950025</v>
          </cell>
          <cell r="G803" t="str">
            <v>D921</v>
          </cell>
          <cell r="H803" t="str">
            <v>-</v>
          </cell>
          <cell r="I803" t="str">
            <v>NAUDIN PIERRE &amp; FILS</v>
          </cell>
          <cell r="J803" t="str">
            <v>Eric</v>
          </cell>
          <cell r="K803" t="str">
            <v>R.N 81 CHAMPS ROUSSEAUX</v>
          </cell>
          <cell r="L803" t="str">
            <v>71540</v>
          </cell>
          <cell r="M803" t="str">
            <v>CORDESSE</v>
          </cell>
        </row>
        <row r="804">
          <cell r="C804">
            <v>950061</v>
          </cell>
          <cell r="G804" t="str">
            <v>D922</v>
          </cell>
          <cell r="H804" t="str">
            <v>-</v>
          </cell>
          <cell r="I804" t="str">
            <v>CMVI NANTUA</v>
          </cell>
          <cell r="J804" t="str">
            <v>Eric</v>
          </cell>
          <cell r="K804" t="str">
            <v>ZAC LES PELLANTS</v>
          </cell>
          <cell r="L804" t="str">
            <v>14300</v>
          </cell>
          <cell r="M804" t="str">
            <v>ST MARTIN DU FRESNE</v>
          </cell>
        </row>
        <row r="805">
          <cell r="C805">
            <v>102296</v>
          </cell>
          <cell r="G805" t="str">
            <v>D923</v>
          </cell>
          <cell r="H805" t="str">
            <v>-</v>
          </cell>
          <cell r="I805" t="str">
            <v>DB MOTEURS</v>
          </cell>
          <cell r="J805" t="str">
            <v>Eric</v>
          </cell>
          <cell r="K805" t="str">
            <v>ROUTE DU PERTUIS DU MOLE 2</v>
          </cell>
          <cell r="L805" t="str">
            <v>59140</v>
          </cell>
          <cell r="M805" t="str">
            <v>DUNKERQUE</v>
          </cell>
        </row>
        <row r="806">
          <cell r="C806">
            <v>100034</v>
          </cell>
          <cell r="G806" t="str">
            <v>D925</v>
          </cell>
          <cell r="H806" t="str">
            <v>-</v>
          </cell>
          <cell r="I806" t="str">
            <v>ETS LE POCHER</v>
          </cell>
          <cell r="J806" t="str">
            <v>Eric</v>
          </cell>
          <cell r="K806" t="str">
            <v>31-33 RUE PIERRE-GILLES DE GENNES</v>
          </cell>
          <cell r="L806" t="str">
            <v>29300</v>
          </cell>
          <cell r="M806" t="str">
            <v>MELLAC QUIMPERLE</v>
          </cell>
        </row>
        <row r="807">
          <cell r="C807">
            <v>102731</v>
          </cell>
          <cell r="G807" t="str">
            <v>D926</v>
          </cell>
          <cell r="H807" t="str">
            <v>-</v>
          </cell>
          <cell r="I807" t="str">
            <v>GWEN MARINE SERVICE</v>
          </cell>
          <cell r="J807" t="str">
            <v>Eric</v>
          </cell>
          <cell r="K807" t="str">
            <v>QUAI AMIRAL DE LA GRAVIERE</v>
          </cell>
          <cell r="L807" t="str">
            <v>85100</v>
          </cell>
          <cell r="M807" t="str">
            <v>LES SABLES D'OLONNE</v>
          </cell>
        </row>
        <row r="808">
          <cell r="C808">
            <v>3306908</v>
          </cell>
          <cell r="G808" t="str">
            <v>D929</v>
          </cell>
          <cell r="H808" t="str">
            <v>-</v>
          </cell>
          <cell r="I808" t="str">
            <v>VETA SC</v>
          </cell>
          <cell r="J808" t="str">
            <v>Eric</v>
          </cell>
          <cell r="K808" t="str">
            <v>ZI LA CANARDIERE</v>
          </cell>
          <cell r="L808" t="str">
            <v>06210</v>
          </cell>
          <cell r="M808" t="str">
            <v>MANDELIEU</v>
          </cell>
        </row>
        <row r="809">
          <cell r="C809">
            <v>101968</v>
          </cell>
          <cell r="G809" t="str">
            <v>D930</v>
          </cell>
          <cell r="H809" t="str">
            <v>-</v>
          </cell>
          <cell r="I809" t="str">
            <v>MECA BATEAUX DISTRIBUTION</v>
          </cell>
          <cell r="J809" t="str">
            <v>Eric</v>
          </cell>
          <cell r="K809" t="str">
            <v>33 ROND POINT MIRASOULEOU</v>
          </cell>
          <cell r="L809" t="str">
            <v>83100</v>
          </cell>
          <cell r="M809" t="str">
            <v>TOULON</v>
          </cell>
        </row>
        <row r="810">
          <cell r="C810">
            <v>102541</v>
          </cell>
          <cell r="G810" t="str">
            <v>D932</v>
          </cell>
          <cell r="H810" t="str">
            <v>-</v>
          </cell>
          <cell r="I810" t="str">
            <v>S F M N I</v>
          </cell>
          <cell r="J810" t="str">
            <v>Eric</v>
          </cell>
          <cell r="K810" t="str">
            <v>8 AVENUE DU GENERAL DE GAULLE</v>
          </cell>
          <cell r="L810" t="str">
            <v>78570</v>
          </cell>
          <cell r="M810" t="str">
            <v>ANDRESY</v>
          </cell>
        </row>
        <row r="811">
          <cell r="C811">
            <v>102441</v>
          </cell>
          <cell r="G811" t="str">
            <v>D933</v>
          </cell>
          <cell r="H811" t="str">
            <v>-</v>
          </cell>
          <cell r="I811" t="str">
            <v>SRA</v>
          </cell>
          <cell r="J811" t="str">
            <v>Eric</v>
          </cell>
          <cell r="K811" t="str">
            <v>13 RUE MARCEL SEMBAT</v>
          </cell>
          <cell r="L811" t="str">
            <v>44049</v>
          </cell>
          <cell r="M811" t="str">
            <v>NANTES CEDEX 04</v>
          </cell>
        </row>
        <row r="812">
          <cell r="C812">
            <v>730846</v>
          </cell>
          <cell r="G812" t="str">
            <v>D934</v>
          </cell>
          <cell r="H812" t="str">
            <v>-</v>
          </cell>
          <cell r="I812" t="str">
            <v>AUTO-SUECO - LDA</v>
          </cell>
          <cell r="J812" t="str">
            <v>Daniel</v>
          </cell>
          <cell r="K812" t="str">
            <v>ESTRADA NACIONAL, 10 EDIF VOLVO</v>
          </cell>
          <cell r="L812" t="str">
            <v>2685-999</v>
          </cell>
          <cell r="M812" t="str">
            <v>PORTO</v>
          </cell>
        </row>
        <row r="813">
          <cell r="C813">
            <v>718008</v>
          </cell>
          <cell r="G813" t="str">
            <v>D935</v>
          </cell>
          <cell r="H813" t="str">
            <v>-</v>
          </cell>
          <cell r="I813" t="str">
            <v>ANDRES VIZOSO, S.A.</v>
          </cell>
          <cell r="J813" t="str">
            <v>Elvira</v>
          </cell>
          <cell r="K813" t="str">
            <v>AV LA MARINA, 95 BAJO</v>
          </cell>
          <cell r="L813" t="str">
            <v>27880</v>
          </cell>
          <cell r="M813" t="str">
            <v>LUGO</v>
          </cell>
        </row>
        <row r="814">
          <cell r="C814">
            <v>3430932</v>
          </cell>
          <cell r="G814" t="str">
            <v>D936</v>
          </cell>
          <cell r="H814" t="str">
            <v>-</v>
          </cell>
          <cell r="I814" t="str">
            <v>APSM ALICANTE, S.L.</v>
          </cell>
          <cell r="J814" t="str">
            <v>Elvira</v>
          </cell>
          <cell r="K814" t="str">
            <v>POL-INDUS. LOS BARRIOS</v>
          </cell>
          <cell r="L814" t="str">
            <v>03170</v>
          </cell>
          <cell r="M814" t="str">
            <v>ALICANTE</v>
          </cell>
        </row>
        <row r="815">
          <cell r="C815">
            <v>3430888</v>
          </cell>
          <cell r="G815" t="str">
            <v>D937</v>
          </cell>
          <cell r="H815" t="str">
            <v>-</v>
          </cell>
          <cell r="I815" t="str">
            <v>CAMBER MARINE, S.L.</v>
          </cell>
          <cell r="J815" t="str">
            <v>Elvira</v>
          </cell>
          <cell r="K815" t="str">
            <v>Gremi Fuster, nº 38</v>
          </cell>
          <cell r="L815" t="str">
            <v>07009</v>
          </cell>
          <cell r="M815" t="str">
            <v>PALMA DE MALLORCA</v>
          </cell>
        </row>
        <row r="816">
          <cell r="C816">
            <v>718016</v>
          </cell>
          <cell r="G816" t="str">
            <v>D938</v>
          </cell>
          <cell r="H816" t="str">
            <v>-</v>
          </cell>
          <cell r="I816" t="str">
            <v>COMERC. NAUTICAS YATEMAR, S.A.</v>
          </cell>
          <cell r="J816" t="str">
            <v>Elvira</v>
          </cell>
          <cell r="K816" t="str">
            <v>Karmelo Etxegaray Nº 17</v>
          </cell>
          <cell r="L816" t="str">
            <v>48100</v>
          </cell>
          <cell r="M816" t="str">
            <v>Munguia   (VIZCAYA)</v>
          </cell>
        </row>
        <row r="817">
          <cell r="C817">
            <v>902581</v>
          </cell>
          <cell r="G817" t="str">
            <v>D939</v>
          </cell>
          <cell r="H817" t="str">
            <v>-</v>
          </cell>
          <cell r="I817" t="str">
            <v>ELIAS BLANCO, S.L.</v>
          </cell>
          <cell r="J817" t="str">
            <v>Elvira</v>
          </cell>
          <cell r="K817" t="str">
            <v>Avda. del Puerto, 21</v>
          </cell>
          <cell r="L817" t="str">
            <v>11204</v>
          </cell>
          <cell r="M817" t="str">
            <v>ALGECIRAS</v>
          </cell>
        </row>
        <row r="818">
          <cell r="C818">
            <v>716058</v>
          </cell>
          <cell r="G818" t="str">
            <v>D940</v>
          </cell>
          <cell r="H818" t="str">
            <v>-</v>
          </cell>
          <cell r="I818" t="str">
            <v>KRUG NAVAL, S.A.L.</v>
          </cell>
          <cell r="J818" t="str">
            <v>Elvira</v>
          </cell>
          <cell r="K818" t="str">
            <v>Muelle Reparaciones Buques,</v>
          </cell>
          <cell r="L818" t="str">
            <v>36208</v>
          </cell>
          <cell r="M818" t="str">
            <v>VIGO PONTEVEDRA</v>
          </cell>
        </row>
        <row r="819">
          <cell r="C819">
            <v>706737</v>
          </cell>
          <cell r="G819" t="str">
            <v>D941</v>
          </cell>
          <cell r="H819" t="str">
            <v>-</v>
          </cell>
          <cell r="I819" t="str">
            <v>NAUTIC CENTER, S.A.</v>
          </cell>
          <cell r="J819" t="str">
            <v>Elvira</v>
          </cell>
          <cell r="K819" t="str">
            <v>UR STA.MARGARITA-APARTADO C.78</v>
          </cell>
          <cell r="L819" t="str">
            <v>17480</v>
          </cell>
          <cell r="M819" t="str">
            <v>GERONA</v>
          </cell>
        </row>
        <row r="820">
          <cell r="C820">
            <v>730221</v>
          </cell>
          <cell r="G820" t="str">
            <v>D942</v>
          </cell>
          <cell r="H820" t="str">
            <v>-</v>
          </cell>
          <cell r="I820" t="str">
            <v>NAUTIC MOTOR VALENCIA, S.L.</v>
          </cell>
          <cell r="J820" t="str">
            <v>Elvira</v>
          </cell>
          <cell r="K820" t="str">
            <v>Ronda Norte Esquina c/.29-Polígono</v>
          </cell>
          <cell r="L820" t="str">
            <v>46470</v>
          </cell>
          <cell r="M820" t="str">
            <v>VALENCIA</v>
          </cell>
        </row>
        <row r="821">
          <cell r="C821">
            <v>29149</v>
          </cell>
          <cell r="G821" t="str">
            <v>E695</v>
          </cell>
          <cell r="H821" t="str">
            <v>-</v>
          </cell>
          <cell r="I821" t="str">
            <v>Truck Center Sofia East</v>
          </cell>
          <cell r="J821" t="str">
            <v>Jacob</v>
          </cell>
          <cell r="K821" t="str">
            <v>1 Serafim Stoev str</v>
          </cell>
          <cell r="L821">
            <v>1532</v>
          </cell>
          <cell r="M821" t="str">
            <v>Kazichene</v>
          </cell>
        </row>
        <row r="822">
          <cell r="C822">
            <v>701237</v>
          </cell>
          <cell r="G822" t="str">
            <v>D945</v>
          </cell>
          <cell r="H822" t="str">
            <v>-</v>
          </cell>
          <cell r="I822" t="str">
            <v>TALLERES CORNET, S.L.</v>
          </cell>
          <cell r="J822" t="str">
            <v>Elvira</v>
          </cell>
          <cell r="K822" t="str">
            <v>POL-INDUS. EL RAJOLAR S/N</v>
          </cell>
          <cell r="L822" t="str">
            <v>43540</v>
          </cell>
          <cell r="M822" t="str">
            <v>TARRAGONA</v>
          </cell>
        </row>
        <row r="823">
          <cell r="C823">
            <v>187128</v>
          </cell>
          <cell r="G823" t="str">
            <v>D947</v>
          </cell>
          <cell r="H823" t="str">
            <v>-</v>
          </cell>
          <cell r="I823" t="str">
            <v>TALLERES   DEGAYPE, S.L.MURCIA</v>
          </cell>
          <cell r="J823" t="str">
            <v>Elvira</v>
          </cell>
          <cell r="K823" t="str">
            <v>Crta.Nacional 301, Km. 430,5, Paraj</v>
          </cell>
          <cell r="L823" t="str">
            <v>30319</v>
          </cell>
          <cell r="M823" t="str">
            <v>Miranda (Cartagena)</v>
          </cell>
        </row>
        <row r="824">
          <cell r="C824">
            <v>38160402</v>
          </cell>
          <cell r="G824" t="str">
            <v>D948</v>
          </cell>
          <cell r="H824" t="str">
            <v>-</v>
          </cell>
          <cell r="I824" t="str">
            <v>MUNJA D.O.O.</v>
          </cell>
          <cell r="J824" t="str">
            <v>Jacob</v>
          </cell>
          <cell r="K824" t="str">
            <v>Ilije Petrovića 11</v>
          </cell>
          <cell r="L824" t="str">
            <v>11000</v>
          </cell>
          <cell r="M824" t="str">
            <v>Beograd</v>
          </cell>
        </row>
        <row r="825">
          <cell r="C825">
            <v>1920</v>
          </cell>
          <cell r="G825" t="str">
            <v>D949</v>
          </cell>
          <cell r="H825" t="str">
            <v>-</v>
          </cell>
          <cell r="I825" t="str">
            <v>Auto Sueco Porto</v>
          </cell>
          <cell r="J825" t="str">
            <v>Daniel</v>
          </cell>
          <cell r="K825" t="str">
            <v>Rua Conde da Covilhã 1637</v>
          </cell>
          <cell r="L825" t="str">
            <v>4100-189</v>
          </cell>
          <cell r="M825" t="str">
            <v>Porto</v>
          </cell>
        </row>
        <row r="826">
          <cell r="C826">
            <v>305080</v>
          </cell>
          <cell r="G826" t="str">
            <v>D950</v>
          </cell>
          <cell r="H826" t="str">
            <v>-</v>
          </cell>
          <cell r="I826" t="str">
            <v>Dealer Grand Paris</v>
          </cell>
          <cell r="J826" t="str">
            <v>Eric</v>
          </cell>
          <cell r="K826" t="str">
            <v>37 Avenue George Politzer</v>
          </cell>
          <cell r="L826" t="str">
            <v>78192</v>
          </cell>
          <cell r="M826" t="str">
            <v>TRAPPES CEDEX</v>
          </cell>
        </row>
        <row r="827">
          <cell r="C827">
            <v>305120</v>
          </cell>
          <cell r="G827" t="str">
            <v>D951</v>
          </cell>
          <cell r="H827" t="str">
            <v>-</v>
          </cell>
          <cell r="I827" t="str">
            <v>KLEBER MALECOT</v>
          </cell>
          <cell r="J827" t="str">
            <v>Eric</v>
          </cell>
          <cell r="K827" t="str">
            <v>24, avenue de Verdun</v>
          </cell>
          <cell r="L827" t="str">
            <v>45170</v>
          </cell>
          <cell r="M827" t="str">
            <v>Neuville aux Bois</v>
          </cell>
        </row>
        <row r="828">
          <cell r="C828">
            <v>305076</v>
          </cell>
          <cell r="G828" t="str">
            <v>D952</v>
          </cell>
          <cell r="H828" t="str">
            <v>-</v>
          </cell>
          <cell r="I828" t="str">
            <v>VCE TRAPPES</v>
          </cell>
          <cell r="J828" t="str">
            <v>Eric</v>
          </cell>
          <cell r="K828" t="str">
            <v>37 Avenue George Politzer</v>
          </cell>
          <cell r="L828" t="str">
            <v>78192</v>
          </cell>
          <cell r="M828" t="str">
            <v>TRAPPES CEDEX</v>
          </cell>
        </row>
        <row r="829">
          <cell r="C829">
            <v>305121</v>
          </cell>
          <cell r="G829" t="str">
            <v>D953</v>
          </cell>
          <cell r="H829" t="str">
            <v>-</v>
          </cell>
          <cell r="I829" t="str">
            <v>KLEBER SORIGNY</v>
          </cell>
          <cell r="J829" t="str">
            <v>Eric</v>
          </cell>
          <cell r="K829" t="str">
            <v>2 Avenue de la Baraudière</v>
          </cell>
          <cell r="L829" t="str">
            <v>37250</v>
          </cell>
          <cell r="M829" t="str">
            <v>SORIGNY</v>
          </cell>
        </row>
        <row r="830">
          <cell r="C830">
            <v>305123</v>
          </cell>
          <cell r="G830" t="str">
            <v>D954</v>
          </cell>
          <cell r="H830" t="str">
            <v>-</v>
          </cell>
          <cell r="I830" t="str">
            <v>KLEBER BOURGES</v>
          </cell>
          <cell r="J830" t="str">
            <v>Eric</v>
          </cell>
          <cell r="K830" t="str">
            <v>18 Allée Evariste Galois</v>
          </cell>
          <cell r="L830" t="str">
            <v>18000</v>
          </cell>
          <cell r="M830" t="str">
            <v>BOURGES</v>
          </cell>
        </row>
        <row r="831">
          <cell r="C831">
            <v>305124</v>
          </cell>
          <cell r="G831" t="str">
            <v>D955</v>
          </cell>
          <cell r="H831" t="str">
            <v>-</v>
          </cell>
          <cell r="I831" t="str">
            <v>KLEBER NUITS ST GEORGES</v>
          </cell>
          <cell r="J831" t="str">
            <v>Eric</v>
          </cell>
          <cell r="K831" t="str">
            <v>Rue Lavoisier</v>
          </cell>
          <cell r="L831" t="str">
            <v>21700</v>
          </cell>
          <cell r="M831" t="str">
            <v>NUITS ST GEORGES</v>
          </cell>
        </row>
        <row r="832">
          <cell r="C832">
            <v>305193</v>
          </cell>
          <cell r="G832" t="str">
            <v>D956</v>
          </cell>
          <cell r="H832" t="str">
            <v>-</v>
          </cell>
          <cell r="I832" t="str">
            <v>PAYANT CHASSIEU</v>
          </cell>
          <cell r="J832" t="str">
            <v>Eric</v>
          </cell>
          <cell r="K832" t="str">
            <v>8 rue Ampère</v>
          </cell>
          <cell r="L832" t="str">
            <v>69680</v>
          </cell>
          <cell r="M832" t="str">
            <v>CHASSIEU</v>
          </cell>
        </row>
        <row r="833">
          <cell r="C833">
            <v>305192</v>
          </cell>
          <cell r="G833" t="str">
            <v>D957</v>
          </cell>
          <cell r="H833" t="str">
            <v>-</v>
          </cell>
          <cell r="I833" t="str">
            <v>PAYANT DOMENE</v>
          </cell>
          <cell r="J833" t="str">
            <v>Eric</v>
          </cell>
          <cell r="K833" t="str">
            <v>45 Route de Savoie</v>
          </cell>
          <cell r="L833" t="str">
            <v>38420</v>
          </cell>
          <cell r="M833" t="str">
            <v>DOMENE</v>
          </cell>
        </row>
        <row r="834">
          <cell r="C834">
            <v>305194</v>
          </cell>
          <cell r="G834" t="str">
            <v>D958</v>
          </cell>
          <cell r="H834" t="str">
            <v>-</v>
          </cell>
          <cell r="I834" t="str">
            <v>PAYANT EVIRES</v>
          </cell>
          <cell r="J834" t="str">
            <v>Eric</v>
          </cell>
          <cell r="K834" t="str">
            <v>ZI La Glacière</v>
          </cell>
          <cell r="L834" t="str">
            <v>74570</v>
          </cell>
          <cell r="M834" t="str">
            <v>EVIRES</v>
          </cell>
        </row>
        <row r="835">
          <cell r="C835">
            <v>305195</v>
          </cell>
          <cell r="G835" t="str">
            <v>D959</v>
          </cell>
          <cell r="H835" t="str">
            <v>-</v>
          </cell>
          <cell r="I835" t="str">
            <v>PAYANT PORTES LES VALENCE</v>
          </cell>
          <cell r="J835" t="str">
            <v>Eric</v>
          </cell>
          <cell r="K835" t="str">
            <v>445 Rue Jean Mermoz</v>
          </cell>
          <cell r="L835" t="str">
            <v>26800</v>
          </cell>
          <cell r="M835" t="str">
            <v>PORTES LES VALENCE</v>
          </cell>
        </row>
        <row r="836">
          <cell r="C836">
            <v>305196</v>
          </cell>
          <cell r="G836" t="str">
            <v>D960</v>
          </cell>
          <cell r="H836" t="str">
            <v>-</v>
          </cell>
          <cell r="I836" t="str">
            <v>PAYANT PACA</v>
          </cell>
          <cell r="J836" t="str">
            <v>Eric</v>
          </cell>
          <cell r="K836" t="str">
            <v>ZI LES MILLES 75</v>
          </cell>
          <cell r="L836" t="str">
            <v>13290</v>
          </cell>
          <cell r="M836" t="str">
            <v>AIX EN PROVENCE</v>
          </cell>
        </row>
        <row r="837">
          <cell r="C837">
            <v>305148</v>
          </cell>
          <cell r="G837" t="str">
            <v>D961</v>
          </cell>
          <cell r="H837" t="str">
            <v>-</v>
          </cell>
          <cell r="I837" t="str">
            <v>CIMME SODIMAT SECLIN</v>
          </cell>
          <cell r="J837" t="str">
            <v>Eric</v>
          </cell>
          <cell r="K837" t="str">
            <v>16 Rue Du Rouge Bouton - ZI B</v>
          </cell>
          <cell r="L837" t="str">
            <v>59113</v>
          </cell>
          <cell r="M837" t="str">
            <v>SECLIN CEDEX</v>
          </cell>
        </row>
        <row r="838">
          <cell r="C838">
            <v>305155</v>
          </cell>
          <cell r="G838" t="str">
            <v>D962</v>
          </cell>
          <cell r="H838" t="str">
            <v>-</v>
          </cell>
          <cell r="I838" t="str">
            <v>CIMME SODIMAT SOISSONS</v>
          </cell>
          <cell r="J838" t="str">
            <v>Eric</v>
          </cell>
          <cell r="K838" t="str">
            <v>ZI route de Reims - CS 90106</v>
          </cell>
          <cell r="L838" t="str">
            <v>02200</v>
          </cell>
          <cell r="M838" t="str">
            <v>SOISSONS</v>
          </cell>
        </row>
        <row r="839">
          <cell r="C839">
            <v>305156</v>
          </cell>
          <cell r="G839" t="str">
            <v>D963</v>
          </cell>
          <cell r="H839" t="str">
            <v>-</v>
          </cell>
          <cell r="I839" t="str">
            <v>CIMME SODIMAT LA RUE ST PIERRE</v>
          </cell>
          <cell r="J839" t="str">
            <v>Eric</v>
          </cell>
          <cell r="K839" t="str">
            <v>ZA du Moulin d’Ecalles</v>
          </cell>
          <cell r="L839" t="str">
            <v>76690</v>
          </cell>
          <cell r="M839" t="str">
            <v>LA RUE ST PIERRE</v>
          </cell>
        </row>
        <row r="840">
          <cell r="C840">
            <v>305157</v>
          </cell>
          <cell r="G840" t="str">
            <v>D964</v>
          </cell>
          <cell r="H840" t="str">
            <v>-</v>
          </cell>
          <cell r="I840" t="str">
            <v>CIMME SODIMAT LONGUEAU</v>
          </cell>
          <cell r="J840" t="str">
            <v>Eric</v>
          </cell>
          <cell r="K840" t="str">
            <v>11 Avenue du Great Eastern</v>
          </cell>
          <cell r="L840" t="str">
            <v>80330</v>
          </cell>
          <cell r="M840" t="str">
            <v>LONGUEAU</v>
          </cell>
        </row>
        <row r="841">
          <cell r="C841">
            <v>305108</v>
          </cell>
          <cell r="G841" t="str">
            <v>D976</v>
          </cell>
          <cell r="H841" t="str">
            <v>-</v>
          </cell>
          <cell r="I841" t="str">
            <v>V2V VILLENEUVE</v>
          </cell>
          <cell r="J841" t="str">
            <v>Eric</v>
          </cell>
          <cell r="K841" t="str">
            <v>10 avenue de la tuilerie</v>
          </cell>
          <cell r="L841" t="str">
            <v>31620</v>
          </cell>
          <cell r="M841" t="str">
            <v>VILLENEUVE</v>
          </cell>
        </row>
        <row r="842">
          <cell r="C842">
            <v>305109</v>
          </cell>
          <cell r="G842" t="str">
            <v>D977</v>
          </cell>
          <cell r="H842" t="str">
            <v>-</v>
          </cell>
          <cell r="I842" t="str">
            <v>V2V MONT DE MARSAN</v>
          </cell>
          <cell r="J842" t="str">
            <v>Eric</v>
          </cell>
          <cell r="K842" t="str">
            <v>rue de la ferme du Carboue</v>
          </cell>
          <cell r="L842" t="str">
            <v>40000</v>
          </cell>
          <cell r="M842" t="str">
            <v>MONT DE MARSAN</v>
          </cell>
        </row>
        <row r="843">
          <cell r="C843">
            <v>305110</v>
          </cell>
          <cell r="G843" t="str">
            <v>D978</v>
          </cell>
          <cell r="H843" t="str">
            <v>-</v>
          </cell>
          <cell r="I843" t="str">
            <v>V2V PERPIGNAN</v>
          </cell>
          <cell r="J843" t="str">
            <v>Eric</v>
          </cell>
          <cell r="K843" t="str">
            <v>3 avenue de Berlin</v>
          </cell>
          <cell r="L843" t="str">
            <v>66000</v>
          </cell>
          <cell r="M843" t="str">
            <v>PERPIGNAN</v>
          </cell>
        </row>
        <row r="844">
          <cell r="C844">
            <v>305111</v>
          </cell>
          <cell r="G844" t="str">
            <v>D979</v>
          </cell>
          <cell r="H844" t="str">
            <v>-</v>
          </cell>
          <cell r="I844" t="str">
            <v>V2V PAU LESCAR</v>
          </cell>
          <cell r="J844" t="str">
            <v>Eric</v>
          </cell>
          <cell r="K844" t="str">
            <v>Route nationale 117 - 3 rue Charles</v>
          </cell>
          <cell r="L844" t="str">
            <v>64230</v>
          </cell>
          <cell r="M844" t="str">
            <v>PAU LESCAR</v>
          </cell>
        </row>
        <row r="845">
          <cell r="C845">
            <v>305112</v>
          </cell>
          <cell r="G845" t="str">
            <v>D980</v>
          </cell>
          <cell r="H845" t="str">
            <v>-</v>
          </cell>
          <cell r="I845" t="str">
            <v>V2V GIGEAN</v>
          </cell>
          <cell r="J845" t="str">
            <v>Eric</v>
          </cell>
          <cell r="K845" t="str">
            <v>12 Allée Sadi Carnot</v>
          </cell>
          <cell r="L845" t="str">
            <v>34770</v>
          </cell>
          <cell r="M845" t="str">
            <v>GIGEAN</v>
          </cell>
        </row>
        <row r="846">
          <cell r="C846">
            <v>305113</v>
          </cell>
          <cell r="G846" t="str">
            <v>D981</v>
          </cell>
          <cell r="H846" t="str">
            <v>-</v>
          </cell>
          <cell r="I846" t="str">
            <v>V2V ST MEDARD</v>
          </cell>
          <cell r="J846" t="str">
            <v>Eric</v>
          </cell>
          <cell r="K846" t="str">
            <v>ZA du Bedat</v>
          </cell>
          <cell r="L846" t="str">
            <v>33650</v>
          </cell>
          <cell r="M846" t="str">
            <v>ST MEDARD D'EYRANS</v>
          </cell>
        </row>
        <row r="847">
          <cell r="C847">
            <v>305114</v>
          </cell>
          <cell r="G847" t="str">
            <v>D982</v>
          </cell>
          <cell r="H847" t="str">
            <v>-</v>
          </cell>
          <cell r="I847" t="str">
            <v>V2V BAYONNE</v>
          </cell>
          <cell r="J847" t="str">
            <v>Eric</v>
          </cell>
          <cell r="K847" t="str">
            <v>7 rue Chalibardon</v>
          </cell>
          <cell r="L847" t="str">
            <v>64770</v>
          </cell>
          <cell r="M847" t="str">
            <v>BAYONNE</v>
          </cell>
        </row>
        <row r="848">
          <cell r="C848">
            <v>317017</v>
          </cell>
          <cell r="G848" t="str">
            <v>D983</v>
          </cell>
          <cell r="H848" t="str">
            <v>-</v>
          </cell>
          <cell r="I848" t="str">
            <v>ASCENDUM LEIRIA</v>
          </cell>
          <cell r="J848" t="str">
            <v>Daniel</v>
          </cell>
          <cell r="K848" t="str">
            <v>EN 1 - Alto do Vieiro, Apartado 120</v>
          </cell>
          <cell r="L848" t="str">
            <v>2401-971</v>
          </cell>
          <cell r="M848" t="str">
            <v>LEIRIA</v>
          </cell>
        </row>
        <row r="849">
          <cell r="C849">
            <v>317027</v>
          </cell>
          <cell r="G849" t="str">
            <v>D984</v>
          </cell>
          <cell r="H849" t="str">
            <v>-</v>
          </cell>
          <cell r="I849" t="str">
            <v>ASCENDUM Porto</v>
          </cell>
          <cell r="J849" t="str">
            <v>Daniel</v>
          </cell>
          <cell r="K849" t="str">
            <v>Rua Vilar do Senhor, nº 461</v>
          </cell>
          <cell r="L849" t="str">
            <v>4455-213</v>
          </cell>
          <cell r="M849" t="str">
            <v>LAVRA</v>
          </cell>
        </row>
        <row r="850">
          <cell r="C850">
            <v>317037</v>
          </cell>
          <cell r="G850" t="str">
            <v>D985</v>
          </cell>
          <cell r="H850" t="str">
            <v>-</v>
          </cell>
          <cell r="I850" t="str">
            <v>ASCENDUM SÃO JOÃO DA TALHA</v>
          </cell>
          <cell r="J850" t="str">
            <v>Daniel</v>
          </cell>
          <cell r="K850" t="str">
            <v>Rua do Brasil nº27 – Apartado 2094</v>
          </cell>
          <cell r="L850" t="str">
            <v>2696-801</v>
          </cell>
          <cell r="M850" t="str">
            <v>SÃO JOÃO DA TALHA</v>
          </cell>
        </row>
        <row r="851">
          <cell r="C851">
            <v>317047</v>
          </cell>
          <cell r="G851" t="str">
            <v>D986</v>
          </cell>
          <cell r="H851" t="str">
            <v>-</v>
          </cell>
          <cell r="I851" t="str">
            <v>ASCENDUM FARO</v>
          </cell>
          <cell r="J851" t="str">
            <v>Daniel</v>
          </cell>
          <cell r="K851" t="str">
            <v>EN125 - Pereiras de S.Clemente</v>
          </cell>
          <cell r="L851" t="str">
            <v>8100-316</v>
          </cell>
          <cell r="M851" t="str">
            <v>LOULÉ</v>
          </cell>
        </row>
        <row r="852">
          <cell r="C852">
            <v>321016</v>
          </cell>
          <cell r="G852" t="str">
            <v>D987</v>
          </cell>
          <cell r="H852" t="str">
            <v>-</v>
          </cell>
          <cell r="I852" t="str">
            <v>ASCENDUM MADRID ALMACENES CENTRALES</v>
          </cell>
          <cell r="J852" t="str">
            <v>Elvira</v>
          </cell>
          <cell r="K852" t="str">
            <v>CALLE CASTAÑO, 8</v>
          </cell>
          <cell r="L852" t="str">
            <v>28350</v>
          </cell>
          <cell r="M852" t="str">
            <v>CIEMPOZUELOS</v>
          </cell>
        </row>
        <row r="853">
          <cell r="C853">
            <v>321077</v>
          </cell>
          <cell r="G853" t="str">
            <v>D994</v>
          </cell>
          <cell r="H853" t="str">
            <v>-</v>
          </cell>
          <cell r="I853" t="str">
            <v>ASCENDUM GRANADA</v>
          </cell>
          <cell r="J853" t="str">
            <v>Elvira</v>
          </cell>
          <cell r="K853" t="str">
            <v>CALLE LOS TORILES, 28-29</v>
          </cell>
          <cell r="L853" t="str">
            <v>18230</v>
          </cell>
          <cell r="M853" t="str">
            <v>ATARFE</v>
          </cell>
        </row>
        <row r="854">
          <cell r="C854">
            <v>321147</v>
          </cell>
          <cell r="G854" t="str">
            <v>D999</v>
          </cell>
          <cell r="H854" t="str">
            <v>-</v>
          </cell>
          <cell r="I854" t="str">
            <v>ASCENDUM VALLADOLID</v>
          </cell>
          <cell r="J854" t="str">
            <v>Elvira</v>
          </cell>
          <cell r="K854" t="str">
            <v>CALLE HELIO 18-20 ESQUINA C/OXIGENO</v>
          </cell>
          <cell r="L854" t="str">
            <v>47012</v>
          </cell>
          <cell r="M854" t="str">
            <v>VALLADOLID</v>
          </cell>
        </row>
        <row r="855">
          <cell r="C855">
            <v>321308</v>
          </cell>
          <cell r="G855" t="str">
            <v>E007</v>
          </cell>
          <cell r="H855" t="str">
            <v>-</v>
          </cell>
          <cell r="I855" t="str">
            <v>ASCENDUM BARCELONA</v>
          </cell>
          <cell r="J855" t="str">
            <v>Elvira</v>
          </cell>
          <cell r="K855" t="str">
            <v>AVENIDA ARRAONA 95-97</v>
          </cell>
          <cell r="L855" t="str">
            <v>08210</v>
          </cell>
          <cell r="M855" t="str">
            <v>BARBERA DEL VALLES</v>
          </cell>
        </row>
        <row r="856">
          <cell r="C856">
            <v>321380</v>
          </cell>
          <cell r="G856" t="str">
            <v>E010</v>
          </cell>
          <cell r="H856" t="str">
            <v>-</v>
          </cell>
          <cell r="I856" t="str">
            <v>ASCENDUM GALICIA</v>
          </cell>
          <cell r="J856" t="str">
            <v>Elvira</v>
          </cell>
          <cell r="K856" t="str">
            <v xml:space="preserve">Rúa do País Vasco 51 Parque Empresarial A Sionlla </v>
          </cell>
          <cell r="L856">
            <v>15707</v>
          </cell>
          <cell r="M856" t="str">
            <v>SANTIAGO DE COMPOSTELA</v>
          </cell>
        </row>
        <row r="857">
          <cell r="C857">
            <v>919316</v>
          </cell>
          <cell r="G857" t="str">
            <v>E013</v>
          </cell>
          <cell r="H857" t="str">
            <v>-</v>
          </cell>
          <cell r="I857" t="str">
            <v>Volvo Group AG Winterthur</v>
          </cell>
          <cell r="J857" t="str">
            <v>Jenny</v>
          </cell>
          <cell r="K857" t="str">
            <v>Wülflingerstrasse 149</v>
          </cell>
          <cell r="L857" t="str">
            <v>8408</v>
          </cell>
          <cell r="M857" t="str">
            <v>Winterthur</v>
          </cell>
        </row>
        <row r="858">
          <cell r="C858">
            <v>13800</v>
          </cell>
          <cell r="G858" t="str">
            <v>E015</v>
          </cell>
          <cell r="H858" t="str">
            <v>-</v>
          </cell>
          <cell r="I858" t="str">
            <v>B.A.S. CARROSSERIE AFDELING</v>
          </cell>
          <cell r="J858" t="str">
            <v>Caroline</v>
          </cell>
          <cell r="K858" t="str">
            <v>EERDSEBAAN 7</v>
          </cell>
          <cell r="L858" t="str">
            <v>5466 RR</v>
          </cell>
          <cell r="M858" t="str">
            <v>Veghel</v>
          </cell>
        </row>
        <row r="859">
          <cell r="C859">
            <v>1970</v>
          </cell>
          <cell r="G859" t="str">
            <v>E016</v>
          </cell>
          <cell r="H859" t="str">
            <v>-</v>
          </cell>
          <cell r="I859" t="str">
            <v>Auto Sueco Portugal - Bragança</v>
          </cell>
          <cell r="J859" t="str">
            <v>Daniel</v>
          </cell>
          <cell r="K859" t="str">
            <v>Rua Dr. José Lopes Zona Industrial</v>
          </cell>
          <cell r="L859" t="str">
            <v>5300-416</v>
          </cell>
          <cell r="M859" t="str">
            <v>Bragança</v>
          </cell>
        </row>
        <row r="860">
          <cell r="C860">
            <v>1924</v>
          </cell>
          <cell r="G860" t="str">
            <v>E017</v>
          </cell>
          <cell r="H860" t="str">
            <v>-</v>
          </cell>
          <cell r="I860" t="str">
            <v>Auto Sueco Portugal - Braga</v>
          </cell>
          <cell r="J860" t="str">
            <v>Daniel</v>
          </cell>
          <cell r="K860" t="str">
            <v>Cabanas - S.Martinho de Dume</v>
          </cell>
          <cell r="L860" t="str">
            <v>4701-967</v>
          </cell>
          <cell r="M860" t="str">
            <v>Braga</v>
          </cell>
        </row>
        <row r="861">
          <cell r="C861">
            <v>1946</v>
          </cell>
          <cell r="G861" t="str">
            <v>E018</v>
          </cell>
          <cell r="H861" t="str">
            <v>-</v>
          </cell>
          <cell r="I861" t="str">
            <v>Auto Sueco Portugal - Guimarães</v>
          </cell>
          <cell r="J861" t="str">
            <v>Daniel</v>
          </cell>
          <cell r="K861" t="str">
            <v>Av. da Industria, 65 Brito</v>
          </cell>
          <cell r="L861" t="str">
            <v>4800-342</v>
          </cell>
          <cell r="M861" t="str">
            <v>Guimarães</v>
          </cell>
        </row>
        <row r="862">
          <cell r="C862">
            <v>1920</v>
          </cell>
          <cell r="D862">
            <v>1971</v>
          </cell>
          <cell r="G862" t="str">
            <v>E019</v>
          </cell>
          <cell r="H862" t="str">
            <v>-</v>
          </cell>
          <cell r="I862" t="str">
            <v>Auto Sueco Portugal - Maia</v>
          </cell>
          <cell r="J862" t="str">
            <v>Daniel</v>
          </cell>
          <cell r="K862" t="str">
            <v>Rua Joaquim Dias Salgueiro, 543</v>
          </cell>
          <cell r="L862" t="str">
            <v>4470-777</v>
          </cell>
          <cell r="M862" t="str">
            <v>Maia</v>
          </cell>
        </row>
        <row r="863">
          <cell r="C863">
            <v>1921</v>
          </cell>
          <cell r="G863" t="str">
            <v>E020</v>
          </cell>
          <cell r="H863" t="str">
            <v>-</v>
          </cell>
          <cell r="I863" t="str">
            <v>Auto Sueco Portugal - Lisboa</v>
          </cell>
          <cell r="J863" t="str">
            <v>Daniel</v>
          </cell>
          <cell r="K863" t="str">
            <v>Rua Bartolomeu Dias, 99 E.N. Nº10</v>
          </cell>
          <cell r="L863" t="str">
            <v>2686-955</v>
          </cell>
          <cell r="M863" t="str">
            <v>Sacavém</v>
          </cell>
        </row>
        <row r="864">
          <cell r="C864">
            <v>1950</v>
          </cell>
          <cell r="G864" t="str">
            <v>E021</v>
          </cell>
          <cell r="H864" t="str">
            <v>-</v>
          </cell>
          <cell r="I864" t="str">
            <v>Auto Sueco Portugal - Setúbal</v>
          </cell>
          <cell r="J864" t="str">
            <v>Daniel</v>
          </cell>
          <cell r="K864" t="str">
            <v>Parque Industrial “Ecoparque”</v>
          </cell>
          <cell r="L864" t="str">
            <v>2965-500</v>
          </cell>
          <cell r="M864" t="str">
            <v>Águas de Moura</v>
          </cell>
        </row>
        <row r="865">
          <cell r="C865">
            <v>1951</v>
          </cell>
          <cell r="G865" t="str">
            <v>E022</v>
          </cell>
          <cell r="H865" t="str">
            <v>-</v>
          </cell>
          <cell r="I865" t="str">
            <v>Auto Sueco Portugal - Santarém</v>
          </cell>
          <cell r="J865" t="str">
            <v>Daniel</v>
          </cell>
          <cell r="K865" t="str">
            <v>Zona Industrial Apartado 90</v>
          </cell>
          <cell r="L865" t="str">
            <v>2001-901</v>
          </cell>
          <cell r="M865" t="str">
            <v>Santarém</v>
          </cell>
        </row>
        <row r="866">
          <cell r="C866">
            <v>1961</v>
          </cell>
          <cell r="G866" t="str">
            <v>E023</v>
          </cell>
          <cell r="H866" t="str">
            <v>-</v>
          </cell>
          <cell r="I866" t="str">
            <v>Auto Sueco Portugal - Torres Vedras</v>
          </cell>
          <cell r="J866" t="str">
            <v>Daniel</v>
          </cell>
          <cell r="K866" t="str">
            <v>Rua Alberto Hipólito Lote 7</v>
          </cell>
          <cell r="L866" t="str">
            <v>2560-650</v>
          </cell>
          <cell r="M866" t="str">
            <v>Torres Vedras</v>
          </cell>
        </row>
        <row r="867">
          <cell r="C867">
            <v>1956</v>
          </cell>
          <cell r="G867" t="str">
            <v>E024</v>
          </cell>
          <cell r="H867" t="str">
            <v>-</v>
          </cell>
          <cell r="I867" t="str">
            <v>Eduardo Coelho Lda.</v>
          </cell>
          <cell r="J867" t="str">
            <v>Daniel</v>
          </cell>
          <cell r="K867" t="str">
            <v>Zona Industrial da Farrapa Chave</v>
          </cell>
          <cell r="L867" t="str">
            <v>4540-267</v>
          </cell>
          <cell r="M867" t="str">
            <v>Arouca</v>
          </cell>
        </row>
        <row r="868">
          <cell r="C868">
            <v>1958</v>
          </cell>
          <cell r="G868" t="str">
            <v>E025</v>
          </cell>
          <cell r="H868" t="str">
            <v>-</v>
          </cell>
          <cell r="I868" t="str">
            <v>Pontautos - Comércio de Automóveis</v>
          </cell>
          <cell r="J868" t="str">
            <v>Daniel</v>
          </cell>
          <cell r="K868" t="str">
            <v>E.N. 125 - Pontes de Marchil</v>
          </cell>
          <cell r="L868" t="str">
            <v>8015-518</v>
          </cell>
          <cell r="M868" t="str">
            <v>Faro</v>
          </cell>
        </row>
        <row r="869">
          <cell r="C869">
            <v>1943</v>
          </cell>
          <cell r="G869" t="str">
            <v>E026</v>
          </cell>
          <cell r="H869" t="str">
            <v>-</v>
          </cell>
          <cell r="I869" t="str">
            <v>Mendes Gomes &amp; Cª Lda.</v>
          </cell>
          <cell r="J869" t="str">
            <v>Daniel</v>
          </cell>
          <cell r="K869" t="str">
            <v>Parque Industrial da Cancela - Edif</v>
          </cell>
          <cell r="L869" t="str">
            <v>9125-042</v>
          </cell>
          <cell r="M869" t="str">
            <v>Caniço - Funchal</v>
          </cell>
        </row>
        <row r="870">
          <cell r="C870">
            <v>1960</v>
          </cell>
          <cell r="G870" t="str">
            <v>E027</v>
          </cell>
          <cell r="H870" t="str">
            <v>-</v>
          </cell>
          <cell r="I870" t="str">
            <v>Varela &amp; Cª Lda.</v>
          </cell>
          <cell r="J870" t="str">
            <v>Daniel</v>
          </cell>
          <cell r="K870" t="str">
            <v>Rua dos Valados São Miguel</v>
          </cell>
          <cell r="L870" t="str">
            <v>9500-216</v>
          </cell>
          <cell r="M870" t="str">
            <v>Ponta Delgada</v>
          </cell>
        </row>
        <row r="871">
          <cell r="C871">
            <v>1941</v>
          </cell>
          <cell r="G871" t="str">
            <v>E028</v>
          </cell>
          <cell r="H871" t="str">
            <v>-</v>
          </cell>
          <cell r="I871" t="str">
            <v>Ascendum Camiões, Unipessoal Lda. -</v>
          </cell>
          <cell r="J871" t="str">
            <v>Daniel</v>
          </cell>
          <cell r="K871" t="str">
            <v>Zona Industrial Areeiros Apartado 4</v>
          </cell>
          <cell r="L871" t="str">
            <v>3854-909</v>
          </cell>
          <cell r="M871" t="str">
            <v>Albergaria-a-Velha</v>
          </cell>
        </row>
        <row r="872">
          <cell r="C872">
            <v>1927</v>
          </cell>
          <cell r="G872" t="str">
            <v>E029</v>
          </cell>
          <cell r="H872" t="str">
            <v>-</v>
          </cell>
          <cell r="I872" t="str">
            <v>Ascendum Camiões, Unipessoal Lda. -</v>
          </cell>
          <cell r="J872" t="str">
            <v>Daniel</v>
          </cell>
          <cell r="K872" t="str">
            <v>Alto do Vieiro Apartado 120</v>
          </cell>
          <cell r="L872" t="str">
            <v>2401-971</v>
          </cell>
          <cell r="M872" t="str">
            <v>Leiria</v>
          </cell>
        </row>
        <row r="873">
          <cell r="C873">
            <v>1922</v>
          </cell>
          <cell r="G873" t="str">
            <v>E030</v>
          </cell>
          <cell r="H873" t="str">
            <v>-</v>
          </cell>
          <cell r="I873" t="str">
            <v>Ascendum Camiões, Unipessoal Lda. -</v>
          </cell>
          <cell r="J873" t="str">
            <v>Daniel</v>
          </cell>
          <cell r="K873" t="str">
            <v>Rua Manuel Madeira Pedrulha Apartad</v>
          </cell>
          <cell r="L873" t="str">
            <v>3021-901</v>
          </cell>
          <cell r="M873" t="str">
            <v>Coimbra</v>
          </cell>
        </row>
        <row r="874">
          <cell r="C874">
            <v>1944</v>
          </cell>
          <cell r="G874" t="str">
            <v>E031</v>
          </cell>
          <cell r="H874" t="str">
            <v>-</v>
          </cell>
          <cell r="I874" t="str">
            <v>Ascendum Camiões, Unipessoal Lda. -</v>
          </cell>
          <cell r="J874" t="str">
            <v>Daniel</v>
          </cell>
          <cell r="K874" t="str">
            <v>E.N. 16 (Viseu / Mangualde)</v>
          </cell>
          <cell r="L874" t="str">
            <v>3501-997</v>
          </cell>
          <cell r="M874" t="str">
            <v>Viseu</v>
          </cell>
        </row>
        <row r="875">
          <cell r="C875">
            <v>1957</v>
          </cell>
          <cell r="G875" t="str">
            <v>E032</v>
          </cell>
          <cell r="H875" t="str">
            <v>-</v>
          </cell>
          <cell r="I875" t="str">
            <v>Centro de Colisão e Serviços</v>
          </cell>
          <cell r="J875" t="str">
            <v>Daniel</v>
          </cell>
          <cell r="K875" t="str">
            <v>Rua da Telheira - S. Martinho D'Alé</v>
          </cell>
          <cell r="L875" t="str">
            <v>4405-907</v>
          </cell>
          <cell r="M875" t="str">
            <v>Vila Nova Gaia</v>
          </cell>
        </row>
        <row r="876">
          <cell r="C876">
            <v>1089</v>
          </cell>
          <cell r="D876">
            <v>322893</v>
          </cell>
          <cell r="G876" t="str">
            <v>E033</v>
          </cell>
          <cell r="H876" t="str">
            <v>-</v>
          </cell>
          <cell r="I876" t="str">
            <v>GHM Truck Service GmbH</v>
          </cell>
          <cell r="J876" t="str">
            <v>Jacob</v>
          </cell>
          <cell r="K876" t="str">
            <v>Triglavstrasse 16a</v>
          </cell>
          <cell r="L876" t="str">
            <v>9500</v>
          </cell>
          <cell r="M876" t="str">
            <v>Villach</v>
          </cell>
        </row>
        <row r="877">
          <cell r="C877">
            <v>1090</v>
          </cell>
          <cell r="D877">
            <v>320565</v>
          </cell>
          <cell r="G877" t="str">
            <v>E034</v>
          </cell>
          <cell r="H877" t="str">
            <v>-</v>
          </cell>
          <cell r="I877" t="str">
            <v>GHM Truck Service GmbH</v>
          </cell>
          <cell r="J877" t="str">
            <v>Jacob</v>
          </cell>
          <cell r="K877" t="str">
            <v>Bahnstrasse 1</v>
          </cell>
          <cell r="L877" t="str">
            <v>9065</v>
          </cell>
          <cell r="M877" t="str">
            <v>Ebenthal</v>
          </cell>
        </row>
        <row r="878">
          <cell r="C878">
            <v>1306</v>
          </cell>
          <cell r="D878">
            <v>56908</v>
          </cell>
          <cell r="G878" t="str">
            <v>E035</v>
          </cell>
          <cell r="H878" t="str">
            <v>-</v>
          </cell>
          <cell r="I878" t="str">
            <v>Wagner Anton</v>
          </cell>
          <cell r="J878" t="str">
            <v>Jacob</v>
          </cell>
          <cell r="K878" t="str">
            <v>Zdarskystrasse 5</v>
          </cell>
          <cell r="L878" t="str">
            <v>3100</v>
          </cell>
          <cell r="M878" t="str">
            <v>St. Pölten</v>
          </cell>
        </row>
        <row r="879">
          <cell r="C879">
            <v>1307</v>
          </cell>
          <cell r="D879">
            <v>309684</v>
          </cell>
          <cell r="G879" t="str">
            <v>E036</v>
          </cell>
          <cell r="H879" t="str">
            <v>-</v>
          </cell>
          <cell r="I879" t="str">
            <v>Wagner Anton</v>
          </cell>
          <cell r="J879" t="str">
            <v>Jacob</v>
          </cell>
          <cell r="K879" t="str">
            <v>Flatschacherstrasse 2b</v>
          </cell>
          <cell r="L879" t="str">
            <v>8740</v>
          </cell>
          <cell r="M879" t="str">
            <v>Zeltweg</v>
          </cell>
        </row>
        <row r="880">
          <cell r="C880">
            <v>1309</v>
          </cell>
          <cell r="D880">
            <v>304333</v>
          </cell>
          <cell r="G880" t="str">
            <v>E037</v>
          </cell>
          <cell r="H880" t="str">
            <v>-</v>
          </cell>
          <cell r="I880" t="str">
            <v>Johann Eggenberger</v>
          </cell>
          <cell r="J880" t="str">
            <v>Jacob</v>
          </cell>
          <cell r="K880" t="str">
            <v>Industriestrasse 13</v>
          </cell>
          <cell r="L880" t="str">
            <v>3943</v>
          </cell>
          <cell r="M880" t="str">
            <v>Schrems</v>
          </cell>
        </row>
        <row r="881">
          <cell r="C881">
            <v>1344</v>
          </cell>
          <cell r="D881">
            <v>312734</v>
          </cell>
          <cell r="G881" t="str">
            <v>E038</v>
          </cell>
          <cell r="H881" t="str">
            <v>-</v>
          </cell>
          <cell r="I881" t="str">
            <v>Schnötzlinger KFZ-Service GmbH</v>
          </cell>
          <cell r="J881" t="str">
            <v>Jacob</v>
          </cell>
          <cell r="K881" t="str">
            <v>Vordersteining 12</v>
          </cell>
          <cell r="L881" t="str">
            <v>4873</v>
          </cell>
          <cell r="M881" t="str">
            <v>Frankenburg</v>
          </cell>
        </row>
        <row r="882">
          <cell r="C882">
            <v>1399</v>
          </cell>
          <cell r="D882">
            <v>301577</v>
          </cell>
          <cell r="G882" t="str">
            <v>E039</v>
          </cell>
          <cell r="H882" t="str">
            <v>-</v>
          </cell>
          <cell r="I882" t="str">
            <v>Alfred Egger GmbH</v>
          </cell>
          <cell r="J882" t="str">
            <v>Jacob</v>
          </cell>
          <cell r="K882" t="str">
            <v>Gewerbestrasse Ost 7</v>
          </cell>
          <cell r="L882" t="str">
            <v>5722</v>
          </cell>
          <cell r="M882" t="str">
            <v>Niedernsill</v>
          </cell>
        </row>
        <row r="883">
          <cell r="C883">
            <v>1410</v>
          </cell>
          <cell r="D883">
            <v>315461</v>
          </cell>
          <cell r="G883" t="str">
            <v>E040</v>
          </cell>
          <cell r="H883" t="str">
            <v>-</v>
          </cell>
          <cell r="I883" t="str">
            <v>RGO Lagerhaus GmbH</v>
          </cell>
          <cell r="J883" t="str">
            <v>Jacob</v>
          </cell>
          <cell r="K883" t="str">
            <v>F.W.Raiffeisenstrasse 1</v>
          </cell>
          <cell r="L883" t="str">
            <v>9900</v>
          </cell>
          <cell r="M883" t="str">
            <v>Lienz</v>
          </cell>
        </row>
        <row r="884">
          <cell r="C884">
            <v>1419</v>
          </cell>
          <cell r="D884">
            <v>315984</v>
          </cell>
          <cell r="G884" t="str">
            <v>E041</v>
          </cell>
          <cell r="H884" t="str">
            <v>-</v>
          </cell>
          <cell r="I884" t="str">
            <v>Petschl Werkstättten</v>
          </cell>
          <cell r="J884" t="str">
            <v>Jacob</v>
          </cell>
          <cell r="K884" t="str">
            <v>Josef-Petschl-Strasse 3</v>
          </cell>
          <cell r="L884" t="str">
            <v>4320</v>
          </cell>
          <cell r="M884" t="str">
            <v>Perg</v>
          </cell>
        </row>
        <row r="885">
          <cell r="C885">
            <v>1601</v>
          </cell>
          <cell r="D885">
            <v>30118</v>
          </cell>
          <cell r="G885" t="str">
            <v>E042</v>
          </cell>
          <cell r="H885" t="str">
            <v>-</v>
          </cell>
          <cell r="I885" t="str">
            <v>Nufa Nutzfahrzeuge u. Baumaschinen</v>
          </cell>
          <cell r="J885" t="str">
            <v>Jacob</v>
          </cell>
          <cell r="K885" t="str">
            <v>Bundesstrasse 74</v>
          </cell>
          <cell r="L885" t="str">
            <v>6830</v>
          </cell>
          <cell r="M885" t="str">
            <v>Rankweil</v>
          </cell>
        </row>
        <row r="886">
          <cell r="C886">
            <v>993949</v>
          </cell>
          <cell r="D886">
            <v>310</v>
          </cell>
          <cell r="G886" t="str">
            <v>E043</v>
          </cell>
          <cell r="H886" t="str">
            <v>-</v>
          </cell>
          <cell r="I886" t="str">
            <v>Samhaber Truck-Center GmbH</v>
          </cell>
          <cell r="J886" t="str">
            <v>Jacob</v>
          </cell>
          <cell r="K886" t="str">
            <v>Parz. 22</v>
          </cell>
          <cell r="L886" t="str">
            <v>4710</v>
          </cell>
          <cell r="M886" t="str">
            <v>Grieskirchen</v>
          </cell>
        </row>
        <row r="887">
          <cell r="C887">
            <v>20866</v>
          </cell>
          <cell r="G887" t="str">
            <v>E044</v>
          </cell>
          <cell r="H887" t="str">
            <v>-</v>
          </cell>
          <cell r="I887" t="str">
            <v>Grad Transport GmbH</v>
          </cell>
          <cell r="J887" t="str">
            <v>Jacob</v>
          </cell>
          <cell r="K887" t="str">
            <v>Pluskaufstrasse 11</v>
          </cell>
          <cell r="L887" t="str">
            <v>4061</v>
          </cell>
          <cell r="M887" t="str">
            <v>Pasching</v>
          </cell>
        </row>
        <row r="888">
          <cell r="C888">
            <v>27087</v>
          </cell>
          <cell r="D888">
            <v>3220</v>
          </cell>
          <cell r="G888" t="str">
            <v>E045</v>
          </cell>
          <cell r="H888" t="str">
            <v>-</v>
          </cell>
          <cell r="I888" t="str">
            <v>VOLVO Hungária kft. (WABERERS</v>
          </cell>
          <cell r="J888" t="str">
            <v>Jacob</v>
          </cell>
          <cell r="K888" t="str">
            <v>Nagykőrösi str.351</v>
          </cell>
          <cell r="L888" t="str">
            <v>1239</v>
          </cell>
          <cell r="M888" t="str">
            <v>Budapest</v>
          </cell>
        </row>
        <row r="889">
          <cell r="C889">
            <v>27088</v>
          </cell>
          <cell r="D889">
            <v>3220</v>
          </cell>
          <cell r="G889" t="str">
            <v>E046</v>
          </cell>
          <cell r="H889" t="str">
            <v>-</v>
          </cell>
          <cell r="I889" t="str">
            <v>VOLVO Hungária kft. (WABERERS</v>
          </cell>
          <cell r="J889" t="str">
            <v>Jacob</v>
          </cell>
          <cell r="K889" t="str">
            <v>Kenyérgyári út 2-4</v>
          </cell>
          <cell r="L889" t="str">
            <v>9200</v>
          </cell>
          <cell r="M889" t="str">
            <v>Mosonmagyaróvár</v>
          </cell>
        </row>
        <row r="890">
          <cell r="C890">
            <v>20010126</v>
          </cell>
          <cell r="G890" t="str">
            <v>E047</v>
          </cell>
          <cell r="H890" t="str">
            <v>-</v>
          </cell>
          <cell r="I890" t="str">
            <v>VARGA &amp; TARSA KFT.</v>
          </cell>
          <cell r="J890" t="str">
            <v>Jacob</v>
          </cell>
          <cell r="K890" t="str">
            <v>MARTINOVICS UTCA 42</v>
          </cell>
          <cell r="L890" t="str">
            <v>8360</v>
          </cell>
          <cell r="M890" t="str">
            <v>KESZTHEL</v>
          </cell>
        </row>
        <row r="891">
          <cell r="C891">
            <v>3050</v>
          </cell>
          <cell r="G891" t="str">
            <v>E048</v>
          </cell>
          <cell r="H891" t="str">
            <v>-</v>
          </cell>
          <cell r="I891" t="str">
            <v>Truck Center Hollenstedt GmbH &amp; Co.</v>
          </cell>
          <cell r="J891" t="str">
            <v>Jacob</v>
          </cell>
          <cell r="K891" t="str">
            <v>An der Ihlsbeck 5</v>
          </cell>
          <cell r="L891" t="str">
            <v>21279</v>
          </cell>
          <cell r="M891" t="str">
            <v>Hollenstedt</v>
          </cell>
        </row>
        <row r="892">
          <cell r="C892">
            <v>256185</v>
          </cell>
          <cell r="G892" t="str">
            <v>E049</v>
          </cell>
          <cell r="H892" t="str">
            <v>-</v>
          </cell>
          <cell r="I892" t="str">
            <v>Ceska lodni doprava - Charter,s. r.</v>
          </cell>
          <cell r="J892" t="str">
            <v>Jacob</v>
          </cell>
          <cell r="K892" t="str">
            <v>ZABEHLICKO 48</v>
          </cell>
          <cell r="L892" t="str">
            <v>10600</v>
          </cell>
          <cell r="M892" t="str">
            <v>PRAHA</v>
          </cell>
        </row>
        <row r="893">
          <cell r="C893">
            <v>272127</v>
          </cell>
          <cell r="G893" t="str">
            <v>E050</v>
          </cell>
          <cell r="H893" t="str">
            <v>-</v>
          </cell>
          <cell r="I893" t="str">
            <v>Marine s.r.o.</v>
          </cell>
          <cell r="J893" t="str">
            <v>Jacob</v>
          </cell>
          <cell r="K893" t="str">
            <v>RADOVA 465</v>
          </cell>
          <cell r="L893" t="str">
            <v>54901</v>
          </cell>
          <cell r="M893" t="str">
            <v>NOVE MESTO NAD METUJI</v>
          </cell>
        </row>
        <row r="894">
          <cell r="C894">
            <v>735508</v>
          </cell>
          <cell r="G894" t="str">
            <v>E051</v>
          </cell>
          <cell r="H894" t="str">
            <v>-</v>
          </cell>
          <cell r="I894" t="str">
            <v>MOERTH MARINE</v>
          </cell>
          <cell r="J894" t="str">
            <v>Jacob</v>
          </cell>
          <cell r="K894" t="str">
            <v>TRIESTESTRASSE 150</v>
          </cell>
          <cell r="L894" t="str">
            <v>8073</v>
          </cell>
          <cell r="M894" t="str">
            <v>FELDKIRCHEN</v>
          </cell>
        </row>
        <row r="895">
          <cell r="C895">
            <v>223310</v>
          </cell>
          <cell r="G895" t="str">
            <v>E052</v>
          </cell>
          <cell r="H895" t="str">
            <v>-</v>
          </cell>
          <cell r="I895" t="str">
            <v>Bootswerft Hartmann GmbH &amp; Co. KG</v>
          </cell>
          <cell r="J895" t="str">
            <v>Jacob</v>
          </cell>
          <cell r="K895" t="str">
            <v>HAFENSTR. 5</v>
          </cell>
          <cell r="L895" t="str">
            <v>6971</v>
          </cell>
          <cell r="M895" t="str">
            <v>HARD/VORARLBERG</v>
          </cell>
        </row>
        <row r="896">
          <cell r="C896">
            <v>483981</v>
          </cell>
          <cell r="G896" t="str">
            <v>E053</v>
          </cell>
          <cell r="H896" t="str">
            <v>-</v>
          </cell>
          <cell r="I896" t="str">
            <v>Meyer Bootswerft GmbH</v>
          </cell>
          <cell r="J896" t="str">
            <v>Jacob</v>
          </cell>
          <cell r="K896" t="str">
            <v>MARKT 79</v>
          </cell>
          <cell r="L896" t="str">
            <v>3641</v>
          </cell>
          <cell r="M896" t="str">
            <v>AGGSBACH</v>
          </cell>
        </row>
        <row r="897">
          <cell r="C897">
            <v>940884</v>
          </cell>
          <cell r="G897" t="str">
            <v>E054</v>
          </cell>
          <cell r="H897" t="str">
            <v>-</v>
          </cell>
          <cell r="I897" t="str">
            <v>Yachtservice Dall</v>
          </cell>
          <cell r="J897" t="str">
            <v>Jacob</v>
          </cell>
          <cell r="K897" t="str">
            <v>Unterhart 3</v>
          </cell>
          <cell r="L897">
            <v>4113</v>
          </cell>
          <cell r="M897" t="str">
            <v>St. Martin</v>
          </cell>
        </row>
        <row r="898">
          <cell r="C898">
            <v>1336071</v>
          </cell>
          <cell r="G898" t="str">
            <v>E056</v>
          </cell>
          <cell r="H898" t="str">
            <v>-</v>
          </cell>
          <cell r="I898" t="str">
            <v>DANX A/S - Denmark</v>
          </cell>
          <cell r="J898" t="str">
            <v>Jenny</v>
          </cell>
          <cell r="K898" t="str">
            <v>Europavej 5, Taulov</v>
          </cell>
          <cell r="L898" t="str">
            <v>7000</v>
          </cell>
          <cell r="M898" t="str">
            <v>Fredericia</v>
          </cell>
        </row>
        <row r="899">
          <cell r="C899">
            <v>289083</v>
          </cell>
          <cell r="G899" t="str">
            <v>E057</v>
          </cell>
          <cell r="H899" t="str">
            <v>-</v>
          </cell>
          <cell r="I899" t="str">
            <v>GTLAB</v>
          </cell>
          <cell r="J899" t="str">
            <v>Eric</v>
          </cell>
          <cell r="K899" t="str">
            <v>Markbovägen 12B</v>
          </cell>
          <cell r="L899" t="str">
            <v>423 70</v>
          </cell>
          <cell r="M899" t="str">
            <v>SÄVE</v>
          </cell>
        </row>
        <row r="900">
          <cell r="C900">
            <v>203195</v>
          </cell>
          <cell r="G900" t="str">
            <v>E058</v>
          </cell>
          <cell r="H900" t="str">
            <v>-</v>
          </cell>
          <cell r="I900" t="str">
            <v>VCE Vanda</v>
          </cell>
          <cell r="J900" t="str">
            <v>Eric</v>
          </cell>
          <cell r="K900" t="str">
            <v>KÄRKIKUJA 2</v>
          </cell>
          <cell r="L900" t="str">
            <v>01740</v>
          </cell>
          <cell r="M900" t="str">
            <v>VANDA</v>
          </cell>
        </row>
        <row r="901">
          <cell r="C901">
            <v>203200</v>
          </cell>
          <cell r="G901" t="str">
            <v>E059</v>
          </cell>
          <cell r="H901" t="str">
            <v>-</v>
          </cell>
          <cell r="I901" t="str">
            <v>VCE Neuvoton</v>
          </cell>
          <cell r="J901" t="str">
            <v>Eric</v>
          </cell>
          <cell r="K901" t="str">
            <v>MÄKELÄNKANKAANTIE 14</v>
          </cell>
          <cell r="L901" t="str">
            <v>49490</v>
          </cell>
          <cell r="M901" t="str">
            <v>NEUVOTON</v>
          </cell>
        </row>
        <row r="902">
          <cell r="C902">
            <v>203196</v>
          </cell>
          <cell r="G902" t="str">
            <v>E060</v>
          </cell>
          <cell r="H902" t="str">
            <v>-</v>
          </cell>
          <cell r="I902" t="str">
            <v>VCE Raisio</v>
          </cell>
          <cell r="J902" t="str">
            <v>Eric</v>
          </cell>
          <cell r="K902" t="str">
            <v>SITOMOKUJA 6</v>
          </cell>
          <cell r="L902" t="str">
            <v>21200</v>
          </cell>
          <cell r="M902" t="str">
            <v>RAISIO</v>
          </cell>
        </row>
        <row r="903">
          <cell r="C903">
            <v>203198</v>
          </cell>
          <cell r="G903" t="str">
            <v>E061</v>
          </cell>
          <cell r="H903" t="str">
            <v>-</v>
          </cell>
          <cell r="I903" t="str">
            <v>VCE Pirkkala</v>
          </cell>
          <cell r="J903" t="str">
            <v>Eric</v>
          </cell>
          <cell r="K903" t="str">
            <v>TUOTTOTIE 8</v>
          </cell>
          <cell r="L903" t="str">
            <v>33960</v>
          </cell>
          <cell r="M903" t="str">
            <v>PIRKKALA</v>
          </cell>
        </row>
        <row r="904">
          <cell r="C904">
            <v>203499</v>
          </cell>
          <cell r="G904" t="str">
            <v>E062</v>
          </cell>
          <cell r="H904" t="str">
            <v>-</v>
          </cell>
          <cell r="I904" t="str">
            <v>VCE Toivala</v>
          </cell>
          <cell r="J904" t="str">
            <v>Eric</v>
          </cell>
          <cell r="K904" t="str">
            <v>TAKOJANTIE 13</v>
          </cell>
          <cell r="L904" t="str">
            <v>70900</v>
          </cell>
          <cell r="M904" t="str">
            <v>TOIVALA</v>
          </cell>
        </row>
        <row r="905">
          <cell r="C905">
            <v>203197</v>
          </cell>
          <cell r="G905" t="str">
            <v>E063</v>
          </cell>
          <cell r="H905" t="str">
            <v>-</v>
          </cell>
          <cell r="I905" t="str">
            <v>VCE Pori</v>
          </cell>
          <cell r="J905" t="str">
            <v>Eric</v>
          </cell>
          <cell r="K905" t="str">
            <v>KORJAAMOKATU 1</v>
          </cell>
          <cell r="L905" t="str">
            <v>28610</v>
          </cell>
          <cell r="M905" t="str">
            <v>PORI</v>
          </cell>
        </row>
        <row r="906">
          <cell r="C906">
            <v>203191</v>
          </cell>
          <cell r="G906" t="str">
            <v>E064</v>
          </cell>
          <cell r="H906" t="str">
            <v>-</v>
          </cell>
          <cell r="I906" t="str">
            <v>VCE Helsingby</v>
          </cell>
          <cell r="J906" t="str">
            <v>Eric</v>
          </cell>
          <cell r="K906" t="str">
            <v>JÄRVVÄGEN 9</v>
          </cell>
          <cell r="L906" t="str">
            <v>65520</v>
          </cell>
          <cell r="M906" t="str">
            <v>HELSINGBY</v>
          </cell>
        </row>
        <row r="907">
          <cell r="C907">
            <v>203222</v>
          </cell>
          <cell r="G907" t="str">
            <v>E065</v>
          </cell>
          <cell r="H907" t="str">
            <v>-</v>
          </cell>
          <cell r="I907" t="str">
            <v>VCE ROVANIEMI</v>
          </cell>
          <cell r="J907" t="str">
            <v>Eric</v>
          </cell>
          <cell r="K907" t="str">
            <v>VARIKKOTIE 2</v>
          </cell>
          <cell r="L907" t="str">
            <v>96100</v>
          </cell>
          <cell r="M907" t="str">
            <v>ROVANIEMI</v>
          </cell>
        </row>
        <row r="908">
          <cell r="C908">
            <v>203223</v>
          </cell>
          <cell r="G908" t="str">
            <v>E066</v>
          </cell>
          <cell r="H908" t="str">
            <v>-</v>
          </cell>
          <cell r="I908" t="str">
            <v>VCE Oulu</v>
          </cell>
          <cell r="J908" t="str">
            <v>Eric</v>
          </cell>
          <cell r="K908" t="str">
            <v>Pyyryväistie 10</v>
          </cell>
          <cell r="L908" t="str">
            <v>90940</v>
          </cell>
          <cell r="M908" t="str">
            <v>OULU</v>
          </cell>
        </row>
        <row r="909">
          <cell r="C909">
            <v>430</v>
          </cell>
          <cell r="G909" t="str">
            <v>E067</v>
          </cell>
          <cell r="H909" t="str">
            <v>-</v>
          </cell>
          <cell r="I909" t="str">
            <v>VOLVO TRUCK CENTER MÖLNDAL</v>
          </cell>
          <cell r="J909" t="str">
            <v>Eric</v>
          </cell>
          <cell r="K909" t="str">
            <v>Metangatan 4</v>
          </cell>
          <cell r="L909" t="str">
            <v>431 53</v>
          </cell>
          <cell r="M909" t="str">
            <v>Mölndal</v>
          </cell>
        </row>
        <row r="910">
          <cell r="C910">
            <v>205137</v>
          </cell>
          <cell r="G910" t="str">
            <v>E069</v>
          </cell>
          <cell r="H910" t="str">
            <v>-</v>
          </cell>
          <cell r="I910" t="str">
            <v>Volvo Entreprenørmaskiner A/S</v>
          </cell>
          <cell r="J910" t="str">
            <v>Jenny</v>
          </cell>
          <cell r="K910" t="str">
            <v>AMERIKAVEJ 2</v>
          </cell>
          <cell r="L910" t="str">
            <v>7000</v>
          </cell>
          <cell r="M910" t="str">
            <v>FREDERECIA</v>
          </cell>
        </row>
        <row r="911">
          <cell r="C911">
            <v>802</v>
          </cell>
          <cell r="G911" t="str">
            <v>E070</v>
          </cell>
          <cell r="H911" t="str">
            <v>-</v>
          </cell>
          <cell r="I911" t="str">
            <v>Wist L &amp; B Ålesund</v>
          </cell>
          <cell r="J911" t="str">
            <v>Eric</v>
          </cell>
          <cell r="K911" t="str">
            <v>Digernes Næringsområde 20</v>
          </cell>
          <cell r="L911" t="str">
            <v>6260</v>
          </cell>
          <cell r="M911" t="str">
            <v>SKODJE</v>
          </cell>
        </row>
        <row r="912">
          <cell r="C912">
            <v>808</v>
          </cell>
          <cell r="G912" t="str">
            <v>E071</v>
          </cell>
          <cell r="H912" t="str">
            <v>-</v>
          </cell>
          <cell r="I912" t="str">
            <v>Trucknor Bergen</v>
          </cell>
          <cell r="J912" t="str">
            <v>Eric</v>
          </cell>
          <cell r="K912" t="str">
            <v>Søre Brurås 3</v>
          </cell>
          <cell r="L912" t="str">
            <v>5131</v>
          </cell>
          <cell r="M912" t="str">
            <v>NYBORG</v>
          </cell>
        </row>
        <row r="913">
          <cell r="C913">
            <v>810</v>
          </cell>
          <cell r="G913" t="str">
            <v>E072</v>
          </cell>
          <cell r="H913" t="str">
            <v>-</v>
          </cell>
          <cell r="I913" t="str">
            <v>Nordic L &amp; B Bodø</v>
          </cell>
          <cell r="J913" t="str">
            <v>Eric</v>
          </cell>
          <cell r="K913" t="str">
            <v>Munarvollveien 3</v>
          </cell>
          <cell r="L913" t="str">
            <v>8030</v>
          </cell>
          <cell r="M913" t="str">
            <v>BODØ</v>
          </cell>
        </row>
        <row r="914">
          <cell r="C914">
            <v>811</v>
          </cell>
          <cell r="G914" t="str">
            <v>E073</v>
          </cell>
          <cell r="H914" t="str">
            <v>-</v>
          </cell>
          <cell r="I914" t="str">
            <v>Nordic L &amp; B Leknes</v>
          </cell>
          <cell r="J914" t="str">
            <v>Eric</v>
          </cell>
          <cell r="K914" t="str">
            <v>Bolleveien 3</v>
          </cell>
          <cell r="L914" t="str">
            <v>8370</v>
          </cell>
          <cell r="M914" t="str">
            <v>LEKNES I LOFOTEN</v>
          </cell>
        </row>
        <row r="915">
          <cell r="C915">
            <v>814</v>
          </cell>
          <cell r="G915" t="str">
            <v>E074</v>
          </cell>
          <cell r="H915" t="str">
            <v>-</v>
          </cell>
          <cell r="I915" t="str">
            <v>Nordic L &amp; B Svolvær</v>
          </cell>
          <cell r="J915" t="str">
            <v>Eric</v>
          </cell>
          <cell r="K915" t="str">
            <v>Vorsetøyveien 20</v>
          </cell>
          <cell r="L915" t="str">
            <v>8300</v>
          </cell>
          <cell r="M915" t="str">
            <v>SVOLVÆR</v>
          </cell>
        </row>
        <row r="916">
          <cell r="C916">
            <v>823</v>
          </cell>
          <cell r="G916" t="str">
            <v>E075</v>
          </cell>
          <cell r="H916" t="str">
            <v>-</v>
          </cell>
          <cell r="I916" t="str">
            <v>Volmax  Kongsvinger</v>
          </cell>
          <cell r="J916" t="str">
            <v>Eric</v>
          </cell>
          <cell r="K916" t="str">
            <v>Mårvegen 25</v>
          </cell>
          <cell r="L916" t="str">
            <v>2211</v>
          </cell>
          <cell r="M916" t="str">
            <v>KONGSVINGER</v>
          </cell>
        </row>
        <row r="917">
          <cell r="C917">
            <v>826</v>
          </cell>
          <cell r="G917" t="str">
            <v>E076</v>
          </cell>
          <cell r="H917" t="str">
            <v>-</v>
          </cell>
          <cell r="I917" t="str">
            <v>Trucknor AS</v>
          </cell>
          <cell r="J917" t="str">
            <v>Eric</v>
          </cell>
          <cell r="K917" t="str">
            <v>Mjåvannsvegen 3</v>
          </cell>
          <cell r="L917" t="str">
            <v>4628</v>
          </cell>
          <cell r="M917" t="str">
            <v>KRISTIANSAND S</v>
          </cell>
        </row>
        <row r="918">
          <cell r="C918">
            <v>828</v>
          </cell>
          <cell r="G918" t="str">
            <v>E077</v>
          </cell>
          <cell r="H918" t="str">
            <v>-</v>
          </cell>
          <cell r="I918" t="str">
            <v>Trucknor Setesdal AS</v>
          </cell>
          <cell r="J918" t="str">
            <v>Eric</v>
          </cell>
          <cell r="K918" t="str">
            <v>Bjoråveien 72</v>
          </cell>
          <cell r="L918" t="str">
            <v>4735</v>
          </cell>
          <cell r="M918" t="str">
            <v>EVJE</v>
          </cell>
        </row>
        <row r="919">
          <cell r="C919">
            <v>835</v>
          </cell>
          <cell r="G919" t="str">
            <v>E078</v>
          </cell>
          <cell r="H919" t="str">
            <v>-</v>
          </cell>
          <cell r="I919" t="str">
            <v>Nordic L &amp; B Sortland</v>
          </cell>
          <cell r="J919" t="str">
            <v>Eric</v>
          </cell>
          <cell r="K919" t="str">
            <v>Verkstedveien 4, vestmarka</v>
          </cell>
          <cell r="L919" t="str">
            <v>8400</v>
          </cell>
          <cell r="M919" t="str">
            <v>SORTLAND</v>
          </cell>
        </row>
        <row r="920">
          <cell r="C920">
            <v>839</v>
          </cell>
          <cell r="G920" t="str">
            <v>E079</v>
          </cell>
          <cell r="H920" t="str">
            <v>-</v>
          </cell>
          <cell r="I920" t="str">
            <v>Volmax Rygge</v>
          </cell>
          <cell r="J920" t="str">
            <v>Eric</v>
          </cell>
          <cell r="K920" t="str">
            <v>Flyplassveien 38</v>
          </cell>
          <cell r="L920" t="str">
            <v>1580</v>
          </cell>
          <cell r="M920" t="str">
            <v>Rygge</v>
          </cell>
        </row>
        <row r="921">
          <cell r="C921">
            <v>848</v>
          </cell>
          <cell r="G921" t="str">
            <v>E080</v>
          </cell>
          <cell r="H921" t="str">
            <v>-</v>
          </cell>
          <cell r="I921" t="str">
            <v>VTC Oslo</v>
          </cell>
          <cell r="J921" t="str">
            <v>Eric</v>
          </cell>
          <cell r="K921" t="str">
            <v>Strømsveien 314</v>
          </cell>
          <cell r="L921" t="str">
            <v>1081</v>
          </cell>
          <cell r="M921" t="str">
            <v>OSLO</v>
          </cell>
        </row>
        <row r="922">
          <cell r="C922">
            <v>849</v>
          </cell>
          <cell r="G922" t="str">
            <v>E081</v>
          </cell>
          <cell r="H922" t="str">
            <v>-</v>
          </cell>
          <cell r="I922" t="str">
            <v>VTC Drammen</v>
          </cell>
          <cell r="J922" t="str">
            <v>Eric</v>
          </cell>
          <cell r="K922" t="str">
            <v>Eikveien 19, Kobbervikdalen</v>
          </cell>
          <cell r="L922" t="str">
            <v>3036</v>
          </cell>
          <cell r="M922" t="str">
            <v>DRAMMEN</v>
          </cell>
        </row>
        <row r="923">
          <cell r="C923">
            <v>851</v>
          </cell>
          <cell r="G923" t="str">
            <v>E082</v>
          </cell>
          <cell r="H923" t="str">
            <v>-</v>
          </cell>
          <cell r="I923" t="str">
            <v>Trucknor S &amp; F Sandane</v>
          </cell>
          <cell r="J923" t="str">
            <v>Eric</v>
          </cell>
          <cell r="K923" t="str">
            <v>Åsavegen 159</v>
          </cell>
          <cell r="L923" t="str">
            <v>6823</v>
          </cell>
          <cell r="M923" t="str">
            <v>SANDANE</v>
          </cell>
        </row>
        <row r="924">
          <cell r="C924">
            <v>852</v>
          </cell>
          <cell r="G924" t="str">
            <v>E083</v>
          </cell>
          <cell r="H924" t="str">
            <v>-</v>
          </cell>
          <cell r="I924" t="str">
            <v>VTC Hønefoss</v>
          </cell>
          <cell r="J924" t="str">
            <v>Eric</v>
          </cell>
          <cell r="K924" t="str">
            <v>Ådalsveien 57</v>
          </cell>
          <cell r="L924" t="str">
            <v>3516</v>
          </cell>
          <cell r="M924" t="str">
            <v>HØNEFOSS</v>
          </cell>
        </row>
        <row r="925">
          <cell r="C925">
            <v>856</v>
          </cell>
          <cell r="G925" t="str">
            <v>E084</v>
          </cell>
          <cell r="H925" t="str">
            <v>-</v>
          </cell>
          <cell r="I925" t="str">
            <v>Volmax Vikersund</v>
          </cell>
          <cell r="J925" t="str">
            <v>Eric</v>
          </cell>
          <cell r="K925" t="str">
            <v>Geithusveien 69</v>
          </cell>
          <cell r="L925" t="str">
            <v>3370</v>
          </cell>
          <cell r="M925" t="str">
            <v>VIKERSUND</v>
          </cell>
        </row>
        <row r="926">
          <cell r="C926">
            <v>857</v>
          </cell>
          <cell r="G926" t="str">
            <v>E085</v>
          </cell>
          <cell r="H926" t="str">
            <v>-</v>
          </cell>
          <cell r="I926" t="str">
            <v>Volmax Kongsberg</v>
          </cell>
          <cell r="J926" t="str">
            <v>Eric</v>
          </cell>
          <cell r="K926" t="str">
            <v>Basserudåsveien 1</v>
          </cell>
          <cell r="L926" t="str">
            <v>3612</v>
          </cell>
          <cell r="M926" t="str">
            <v>KONGSBERG</v>
          </cell>
        </row>
        <row r="927">
          <cell r="C927">
            <v>858</v>
          </cell>
          <cell r="G927" t="str">
            <v>E086</v>
          </cell>
          <cell r="H927" t="str">
            <v>-</v>
          </cell>
          <cell r="I927" t="str">
            <v>Volmax  Borgeskogen</v>
          </cell>
          <cell r="J927" t="str">
            <v>Eric</v>
          </cell>
          <cell r="K927" t="str">
            <v>Borgeskogen 46</v>
          </cell>
          <cell r="L927" t="str">
            <v>3160</v>
          </cell>
          <cell r="M927" t="str">
            <v>STOKKE</v>
          </cell>
        </row>
        <row r="928">
          <cell r="C928">
            <v>863</v>
          </cell>
          <cell r="G928" t="str">
            <v>E087</v>
          </cell>
          <cell r="H928" t="str">
            <v>-</v>
          </cell>
          <cell r="I928" t="str">
            <v>Volmax  Grenland</v>
          </cell>
          <cell r="J928" t="str">
            <v>Eric</v>
          </cell>
          <cell r="K928" t="str">
            <v>Kjørholtvegen 23</v>
          </cell>
          <cell r="L928" t="str">
            <v>3940</v>
          </cell>
          <cell r="M928" t="str">
            <v>Porsgrunn</v>
          </cell>
        </row>
        <row r="929">
          <cell r="C929">
            <v>866</v>
          </cell>
          <cell r="G929" t="str">
            <v>E089</v>
          </cell>
          <cell r="H929" t="str">
            <v>-</v>
          </cell>
          <cell r="I929" t="str">
            <v>Trucknor Tide AS</v>
          </cell>
          <cell r="J929" t="str">
            <v>Eric</v>
          </cell>
          <cell r="K929" t="str">
            <v>Straumsfjellvegen 2</v>
          </cell>
          <cell r="L929" t="str">
            <v>5353</v>
          </cell>
          <cell r="M929" t="str">
            <v>STRAUME</v>
          </cell>
        </row>
        <row r="930">
          <cell r="C930">
            <v>868</v>
          </cell>
          <cell r="G930" t="str">
            <v>E090</v>
          </cell>
          <cell r="H930" t="str">
            <v>-</v>
          </cell>
          <cell r="I930" t="str">
            <v>Trucknor Hafrsfjord</v>
          </cell>
          <cell r="J930" t="str">
            <v>Eric</v>
          </cell>
          <cell r="K930" t="str">
            <v>Treskeveien 5</v>
          </cell>
          <cell r="L930" t="str">
            <v>4043</v>
          </cell>
          <cell r="M930" t="str">
            <v>HAFRSFJORD</v>
          </cell>
        </row>
        <row r="931">
          <cell r="C931">
            <v>869</v>
          </cell>
          <cell r="G931" t="str">
            <v>E091</v>
          </cell>
          <cell r="H931" t="str">
            <v>-</v>
          </cell>
          <cell r="I931" t="str">
            <v>Trucknor Forus</v>
          </cell>
          <cell r="J931" t="str">
            <v>Eric</v>
          </cell>
          <cell r="K931" t="str">
            <v>MOSEIDSLETTA 101</v>
          </cell>
          <cell r="L931" t="str">
            <v>4033</v>
          </cell>
          <cell r="M931" t="str">
            <v>STAVANGER</v>
          </cell>
        </row>
        <row r="932">
          <cell r="C932">
            <v>870</v>
          </cell>
          <cell r="G932" t="str">
            <v>E092</v>
          </cell>
          <cell r="H932" t="str">
            <v>-</v>
          </cell>
          <cell r="I932" t="str">
            <v>Trucknor Klepp</v>
          </cell>
          <cell r="J932" t="str">
            <v>Eric</v>
          </cell>
          <cell r="K932" t="str">
            <v>Møllevegen 4</v>
          </cell>
          <cell r="L932" t="str">
            <v>4353</v>
          </cell>
          <cell r="M932" t="str">
            <v>KLEPP STASJON</v>
          </cell>
        </row>
        <row r="933">
          <cell r="C933">
            <v>871</v>
          </cell>
          <cell r="G933" t="str">
            <v>E093</v>
          </cell>
          <cell r="H933" t="str">
            <v>-</v>
          </cell>
          <cell r="I933" t="str">
            <v>Wist L &amp; B Tiller</v>
          </cell>
          <cell r="J933" t="str">
            <v>Eric</v>
          </cell>
          <cell r="K933" t="str">
            <v>Sandmoflata 4</v>
          </cell>
          <cell r="L933" t="str">
            <v>7093</v>
          </cell>
          <cell r="M933" t="str">
            <v>TILLER</v>
          </cell>
        </row>
        <row r="934">
          <cell r="C934">
            <v>878</v>
          </cell>
          <cell r="G934" t="str">
            <v>E094</v>
          </cell>
          <cell r="H934" t="str">
            <v>-</v>
          </cell>
          <cell r="I934" t="str">
            <v>Trucknor S &amp; F Stryn</v>
          </cell>
          <cell r="J934" t="str">
            <v>Eric</v>
          </cell>
          <cell r="K934" t="str">
            <v>Hegrevegen 16</v>
          </cell>
          <cell r="L934" t="str">
            <v>6783</v>
          </cell>
          <cell r="M934" t="str">
            <v>STRYN</v>
          </cell>
        </row>
        <row r="935">
          <cell r="C935">
            <v>879</v>
          </cell>
          <cell r="G935" t="str">
            <v>E095</v>
          </cell>
          <cell r="H935" t="str">
            <v>-</v>
          </cell>
          <cell r="I935" t="str">
            <v>Nordic L &amp; B Tromsø</v>
          </cell>
          <cell r="J935" t="str">
            <v>Eric</v>
          </cell>
          <cell r="K935" t="str">
            <v>Terminalgata 176</v>
          </cell>
          <cell r="L935" t="str">
            <v>9019</v>
          </cell>
          <cell r="M935" t="str">
            <v>TROMSØ</v>
          </cell>
        </row>
        <row r="936">
          <cell r="C936">
            <v>883</v>
          </cell>
          <cell r="G936" t="str">
            <v>E096</v>
          </cell>
          <cell r="H936" t="str">
            <v>-</v>
          </cell>
          <cell r="I936" t="str">
            <v>Trucknor Firda AS Førde</v>
          </cell>
          <cell r="J936" t="str">
            <v>Eric</v>
          </cell>
          <cell r="K936" t="str">
            <v>Storehagen 4</v>
          </cell>
          <cell r="L936" t="str">
            <v>6802</v>
          </cell>
          <cell r="M936" t="str">
            <v>FÖRDE</v>
          </cell>
        </row>
        <row r="937">
          <cell r="C937">
            <v>886</v>
          </cell>
          <cell r="G937" t="str">
            <v>E097</v>
          </cell>
          <cell r="H937" t="str">
            <v>-</v>
          </cell>
          <cell r="I937" t="str">
            <v>VTC Rud</v>
          </cell>
          <cell r="J937" t="str">
            <v>Eric</v>
          </cell>
          <cell r="K937" t="str">
            <v>Bakerøstbyesvei 20</v>
          </cell>
          <cell r="L937" t="str">
            <v>1351</v>
          </cell>
          <cell r="M937" t="str">
            <v>RUD</v>
          </cell>
        </row>
        <row r="938">
          <cell r="C938">
            <v>887</v>
          </cell>
          <cell r="G938" t="str">
            <v>E098</v>
          </cell>
          <cell r="H938" t="str">
            <v>-</v>
          </cell>
          <cell r="I938" t="str">
            <v>VTC Gardermoen</v>
          </cell>
          <cell r="J938" t="str">
            <v>Eric</v>
          </cell>
          <cell r="K938" t="str">
            <v>Hovinmovegen 18</v>
          </cell>
          <cell r="L938" t="str">
            <v>2060</v>
          </cell>
          <cell r="M938" t="str">
            <v>Gardermoen</v>
          </cell>
        </row>
        <row r="939">
          <cell r="C939">
            <v>889</v>
          </cell>
          <cell r="G939" t="str">
            <v>E099</v>
          </cell>
          <cell r="H939" t="str">
            <v>-</v>
          </cell>
          <cell r="I939" t="str">
            <v>Trucknor Sogn &amp; Fjordane AS</v>
          </cell>
          <cell r="J939" t="str">
            <v>Eric</v>
          </cell>
          <cell r="K939" t="str">
            <v>Mannhellervegen</v>
          </cell>
          <cell r="L939" t="str">
            <v>6854</v>
          </cell>
          <cell r="M939" t="str">
            <v>Kaupanger</v>
          </cell>
        </row>
        <row r="940">
          <cell r="C940">
            <v>892</v>
          </cell>
          <cell r="G940" t="str">
            <v>E100</v>
          </cell>
          <cell r="H940" t="str">
            <v>-</v>
          </cell>
          <cell r="I940" t="str">
            <v>Volmax  Hamar</v>
          </cell>
          <cell r="J940" t="str">
            <v>Eric</v>
          </cell>
          <cell r="K940" t="str">
            <v>Holabekkvegen 80, Furnes,</v>
          </cell>
          <cell r="L940" t="str">
            <v>2320</v>
          </cell>
          <cell r="M940" t="str">
            <v>FURNES, Hamar</v>
          </cell>
        </row>
        <row r="941">
          <cell r="C941">
            <v>893</v>
          </cell>
          <cell r="G941" t="str">
            <v>E101</v>
          </cell>
          <cell r="H941" t="str">
            <v>-</v>
          </cell>
          <cell r="I941" t="str">
            <v>Volmax Stokke</v>
          </cell>
          <cell r="J941" t="str">
            <v>Eric</v>
          </cell>
          <cell r="K941" t="str">
            <v>Borgeskogen 48</v>
          </cell>
          <cell r="L941" t="str">
            <v>3160</v>
          </cell>
          <cell r="M941" t="str">
            <v>STOKKE</v>
          </cell>
        </row>
        <row r="942">
          <cell r="C942">
            <v>894</v>
          </cell>
          <cell r="G942" t="str">
            <v>E102</v>
          </cell>
          <cell r="H942" t="str">
            <v>-</v>
          </cell>
          <cell r="I942" t="str">
            <v>VTC Gjøvik</v>
          </cell>
          <cell r="J942" t="str">
            <v>Eric</v>
          </cell>
          <cell r="K942" t="str">
            <v>Lilleengvegen 15</v>
          </cell>
          <cell r="L942" t="str">
            <v>2827</v>
          </cell>
          <cell r="M942" t="str">
            <v>HUNNDALEN</v>
          </cell>
        </row>
        <row r="943">
          <cell r="C943">
            <v>897</v>
          </cell>
          <cell r="G943" t="str">
            <v>E103</v>
          </cell>
          <cell r="H943" t="str">
            <v>-</v>
          </cell>
          <cell r="I943" t="str">
            <v>Wist L &amp; B Molde</v>
          </cell>
          <cell r="J943" t="str">
            <v>Eric</v>
          </cell>
          <cell r="K943" t="str">
            <v>Fannestrandvegen 71</v>
          </cell>
          <cell r="L943" t="str">
            <v>6416</v>
          </cell>
          <cell r="M943" t="str">
            <v>MOLDE</v>
          </cell>
        </row>
        <row r="944">
          <cell r="C944">
            <v>898</v>
          </cell>
          <cell r="G944" t="str">
            <v>E104</v>
          </cell>
          <cell r="H944" t="str">
            <v>-</v>
          </cell>
          <cell r="I944" t="str">
            <v>Trucknor Haugesund AS</v>
          </cell>
          <cell r="J944" t="str">
            <v>Eric</v>
          </cell>
          <cell r="K944" t="str">
            <v>Raglamyrvegen 32</v>
          </cell>
          <cell r="L944" t="str">
            <v>5536</v>
          </cell>
          <cell r="M944" t="str">
            <v>HAUGESUND</v>
          </cell>
        </row>
        <row r="945">
          <cell r="C945">
            <v>1101</v>
          </cell>
          <cell r="G945" t="str">
            <v>E105</v>
          </cell>
          <cell r="H945" t="str">
            <v>-</v>
          </cell>
          <cell r="I945" t="str">
            <v>Nordic L &amp; B Finnfjord</v>
          </cell>
          <cell r="J945" t="str">
            <v>Eric</v>
          </cell>
          <cell r="K945" t="str">
            <v>FERROVEIEN 10</v>
          </cell>
          <cell r="L945" t="str">
            <v>9300</v>
          </cell>
          <cell r="M945" t="str">
            <v>FINNSNES</v>
          </cell>
        </row>
        <row r="946">
          <cell r="C946">
            <v>1102</v>
          </cell>
          <cell r="G946" t="str">
            <v>E106</v>
          </cell>
          <cell r="H946" t="str">
            <v>-</v>
          </cell>
          <cell r="I946" t="str">
            <v>Nordic L &amp; B Storslett</v>
          </cell>
          <cell r="J946" t="str">
            <v>Eric</v>
          </cell>
          <cell r="K946" t="str">
            <v>Bussveien 7</v>
          </cell>
          <cell r="L946" t="str">
            <v>9151</v>
          </cell>
          <cell r="M946" t="str">
            <v>Storslett</v>
          </cell>
        </row>
        <row r="947">
          <cell r="C947">
            <v>1105</v>
          </cell>
          <cell r="G947" t="str">
            <v>E107</v>
          </cell>
          <cell r="H947" t="str">
            <v>-</v>
          </cell>
          <cell r="I947" t="str">
            <v>Nordic L &amp; B Tromsö</v>
          </cell>
          <cell r="J947" t="str">
            <v>Eric</v>
          </cell>
          <cell r="K947" t="str">
            <v>Gimlevegen 12</v>
          </cell>
          <cell r="L947" t="str">
            <v>9008</v>
          </cell>
          <cell r="M947" t="str">
            <v>TROMSØ</v>
          </cell>
        </row>
        <row r="948">
          <cell r="C948">
            <v>1106</v>
          </cell>
          <cell r="G948" t="str">
            <v>E108</v>
          </cell>
          <cell r="H948" t="str">
            <v>-</v>
          </cell>
          <cell r="I948" t="str">
            <v>Nordic L &amp; B Narvik</v>
          </cell>
          <cell r="J948" t="str">
            <v>Eric</v>
          </cell>
          <cell r="K948" t="str">
            <v>Ankenesveien 100</v>
          </cell>
          <cell r="L948" t="str">
            <v>8520</v>
          </cell>
          <cell r="M948" t="str">
            <v>Ankenes</v>
          </cell>
        </row>
        <row r="949">
          <cell r="C949">
            <v>1109</v>
          </cell>
          <cell r="G949" t="str">
            <v>E109</v>
          </cell>
          <cell r="H949" t="str">
            <v>-</v>
          </cell>
          <cell r="I949" t="str">
            <v>Nordic L &amp; B Vadsø</v>
          </cell>
          <cell r="J949" t="str">
            <v>Eric</v>
          </cell>
          <cell r="K949" t="str">
            <v>Tanaveien 10</v>
          </cell>
          <cell r="L949" t="str">
            <v>9800</v>
          </cell>
          <cell r="M949" t="str">
            <v>VADSØ</v>
          </cell>
        </row>
        <row r="950">
          <cell r="C950">
            <v>1112</v>
          </cell>
          <cell r="G950" t="str">
            <v>E110</v>
          </cell>
          <cell r="H950" t="str">
            <v>-</v>
          </cell>
          <cell r="I950" t="str">
            <v>Volmaxpartner AS Notodden</v>
          </cell>
          <cell r="J950" t="str">
            <v>Eric</v>
          </cell>
          <cell r="K950" t="str">
            <v>Semsvei 39, Tuven</v>
          </cell>
          <cell r="L950" t="str">
            <v>3676</v>
          </cell>
          <cell r="M950" t="str">
            <v>NOTODDEN</v>
          </cell>
        </row>
        <row r="951">
          <cell r="C951">
            <v>1113</v>
          </cell>
          <cell r="G951" t="str">
            <v>E111</v>
          </cell>
          <cell r="H951" t="str">
            <v>-</v>
          </cell>
          <cell r="I951" t="str">
            <v>Vianor avd 40</v>
          </cell>
          <cell r="J951" t="str">
            <v>Eric</v>
          </cell>
          <cell r="K951" t="str">
            <v>Industriområdet</v>
          </cell>
          <cell r="L951" t="str">
            <v>3890</v>
          </cell>
          <cell r="M951" t="str">
            <v>YTRE VINJE</v>
          </cell>
        </row>
        <row r="952">
          <cell r="C952">
            <v>1115</v>
          </cell>
          <cell r="G952" t="str">
            <v>E112</v>
          </cell>
          <cell r="H952" t="str">
            <v>-</v>
          </cell>
          <cell r="I952" t="str">
            <v>Wist L &amp; B Steinkjer</v>
          </cell>
          <cell r="J952" t="str">
            <v>Eric</v>
          </cell>
          <cell r="K952" t="str">
            <v>Jæktskippergata 11</v>
          </cell>
          <cell r="L952" t="str">
            <v>7725</v>
          </cell>
          <cell r="M952" t="str">
            <v>STEINKJER</v>
          </cell>
        </row>
        <row r="953">
          <cell r="C953">
            <v>1116</v>
          </cell>
          <cell r="G953" t="str">
            <v>E113</v>
          </cell>
          <cell r="H953" t="str">
            <v>-</v>
          </cell>
          <cell r="I953" t="str">
            <v>Wist L &amp; B Spillum</v>
          </cell>
          <cell r="J953" t="str">
            <v>Eric</v>
          </cell>
          <cell r="K953" t="str">
            <v>Navarvegen 10</v>
          </cell>
          <cell r="L953" t="str">
            <v>7820</v>
          </cell>
          <cell r="M953" t="str">
            <v>SPILLUM</v>
          </cell>
        </row>
        <row r="954">
          <cell r="C954">
            <v>1118</v>
          </cell>
          <cell r="G954" t="str">
            <v>E114</v>
          </cell>
          <cell r="H954" t="str">
            <v>-</v>
          </cell>
          <cell r="I954" t="str">
            <v>Wist L &amp; B Mo i Rana</v>
          </cell>
          <cell r="J954" t="str">
            <v>Eric</v>
          </cell>
          <cell r="K954" t="str">
            <v>Myraveien 6</v>
          </cell>
          <cell r="L954" t="str">
            <v>8610</v>
          </cell>
          <cell r="M954" t="str">
            <v>MO I RANA</v>
          </cell>
        </row>
        <row r="955">
          <cell r="C955">
            <v>1119</v>
          </cell>
          <cell r="G955" t="str">
            <v>E115</v>
          </cell>
          <cell r="H955" t="str">
            <v>-</v>
          </cell>
          <cell r="I955" t="str">
            <v>Kingsrø Lastebilsenter AS</v>
          </cell>
          <cell r="J955" t="str">
            <v>Eric</v>
          </cell>
          <cell r="K955" t="str">
            <v>Statsminister Torps vei 57</v>
          </cell>
          <cell r="L955" t="str">
            <v>1722</v>
          </cell>
          <cell r="M955" t="str">
            <v>SARPSBORG</v>
          </cell>
        </row>
        <row r="956">
          <cell r="C956">
            <v>1120</v>
          </cell>
          <cell r="G956" t="str">
            <v>E116</v>
          </cell>
          <cell r="H956" t="str">
            <v>-</v>
          </cell>
          <cell r="I956" t="str">
            <v>Trucknor Arendal AS Froland</v>
          </cell>
          <cell r="J956" t="str">
            <v>Eric</v>
          </cell>
          <cell r="K956" t="str">
            <v>Kristian Birkelandsveg 5</v>
          </cell>
          <cell r="L956" t="str">
            <v>4820</v>
          </cell>
          <cell r="M956" t="str">
            <v>FROLAND</v>
          </cell>
        </row>
        <row r="957">
          <cell r="C957">
            <v>1121</v>
          </cell>
          <cell r="G957" t="str">
            <v>E117</v>
          </cell>
          <cell r="H957" t="str">
            <v>-</v>
          </cell>
          <cell r="I957" t="str">
            <v>Mandal Last &amp; Buss AS Mandal</v>
          </cell>
          <cell r="J957" t="str">
            <v>Eric</v>
          </cell>
          <cell r="K957" t="str">
            <v>Sommerkroveien 11</v>
          </cell>
          <cell r="L957" t="str">
            <v>4515</v>
          </cell>
          <cell r="M957" t="str">
            <v>MANDAL</v>
          </cell>
        </row>
        <row r="958">
          <cell r="C958">
            <v>1122</v>
          </cell>
          <cell r="G958" t="str">
            <v>E118</v>
          </cell>
          <cell r="H958" t="str">
            <v>-</v>
          </cell>
          <cell r="I958" t="str">
            <v>Nordic L &amp; B ALTA</v>
          </cell>
          <cell r="J958" t="str">
            <v>Eric</v>
          </cell>
          <cell r="K958" t="str">
            <v>Bjørn Wirkolas vei 11</v>
          </cell>
          <cell r="L958" t="str">
            <v>9510</v>
          </cell>
          <cell r="M958" t="str">
            <v>ALTA</v>
          </cell>
        </row>
        <row r="959">
          <cell r="C959">
            <v>1124</v>
          </cell>
          <cell r="G959" t="str">
            <v>E119</v>
          </cell>
          <cell r="H959" t="str">
            <v>-</v>
          </cell>
          <cell r="I959" t="str">
            <v>Nordic L &amp; B Harstad</v>
          </cell>
          <cell r="J959" t="str">
            <v>Eric</v>
          </cell>
          <cell r="K959" t="str">
            <v>Bårnakkveien 4</v>
          </cell>
          <cell r="L959" t="str">
            <v>9406</v>
          </cell>
          <cell r="M959" t="str">
            <v>HARSTAD</v>
          </cell>
        </row>
        <row r="960">
          <cell r="C960">
            <v>1125</v>
          </cell>
          <cell r="G960" t="str">
            <v>E120</v>
          </cell>
          <cell r="H960" t="str">
            <v>-</v>
          </cell>
          <cell r="I960" t="str">
            <v>Trucknor Førde AS Førde</v>
          </cell>
          <cell r="J960" t="str">
            <v>Eric</v>
          </cell>
          <cell r="K960" t="str">
            <v>Øyrane 10</v>
          </cell>
          <cell r="L960" t="str">
            <v>6800</v>
          </cell>
          <cell r="M960" t="str">
            <v>FØRDE</v>
          </cell>
        </row>
        <row r="961">
          <cell r="C961">
            <v>1128</v>
          </cell>
          <cell r="G961" t="str">
            <v>E121</v>
          </cell>
          <cell r="H961" t="str">
            <v>-</v>
          </cell>
          <cell r="I961" t="str">
            <v>Nordic Last og Buss AS</v>
          </cell>
          <cell r="J961" t="str">
            <v>Eric</v>
          </cell>
          <cell r="K961" t="str">
            <v>Follaveien 84</v>
          </cell>
          <cell r="L961" t="str">
            <v>8208</v>
          </cell>
          <cell r="M961" t="str">
            <v>Fauske</v>
          </cell>
        </row>
        <row r="962">
          <cell r="C962">
            <v>1130</v>
          </cell>
          <cell r="G962" t="str">
            <v>E122</v>
          </cell>
          <cell r="H962" t="str">
            <v>-</v>
          </cell>
          <cell r="I962" t="str">
            <v>Trucknor Stord</v>
          </cell>
          <cell r="J962" t="str">
            <v>Eric</v>
          </cell>
          <cell r="K962" t="str">
            <v>Øvre Sæ 145</v>
          </cell>
          <cell r="L962" t="str">
            <v>5417</v>
          </cell>
          <cell r="M962" t="str">
            <v>STORD</v>
          </cell>
        </row>
        <row r="963">
          <cell r="C963">
            <v>1138</v>
          </cell>
          <cell r="G963" t="str">
            <v>E123</v>
          </cell>
          <cell r="H963" t="str">
            <v>-</v>
          </cell>
          <cell r="I963" t="str">
            <v>Wist L &amp; B Frei</v>
          </cell>
          <cell r="J963" t="str">
            <v>Eric</v>
          </cell>
          <cell r="K963" t="str">
            <v>Sørlia 10</v>
          </cell>
          <cell r="L963" t="str">
            <v>6520</v>
          </cell>
          <cell r="M963" t="str">
            <v>FREI</v>
          </cell>
        </row>
        <row r="964">
          <cell r="C964">
            <v>1139</v>
          </cell>
          <cell r="G964" t="str">
            <v>E124</v>
          </cell>
          <cell r="H964" t="str">
            <v>-</v>
          </cell>
          <cell r="I964" t="str">
            <v>Ramstad Lastebilservice AS</v>
          </cell>
          <cell r="J964" t="str">
            <v>Eric</v>
          </cell>
          <cell r="K964" t="str">
            <v>Ramstaløkka 5</v>
          </cell>
          <cell r="L964" t="str">
            <v>1850</v>
          </cell>
          <cell r="M964" t="str">
            <v>MYSEN</v>
          </cell>
        </row>
        <row r="965">
          <cell r="C965">
            <v>1142</v>
          </cell>
          <cell r="G965" t="str">
            <v>E125</v>
          </cell>
          <cell r="H965" t="str">
            <v>-</v>
          </cell>
          <cell r="I965" t="str">
            <v>Wist L &amp; B Stjørdal</v>
          </cell>
          <cell r="J965" t="str">
            <v>Eric</v>
          </cell>
          <cell r="K965" t="str">
            <v>H. P. Jenssens gate 5</v>
          </cell>
          <cell r="L965" t="str">
            <v>7500</v>
          </cell>
          <cell r="M965" t="str">
            <v>STJØRDAL</v>
          </cell>
        </row>
        <row r="966">
          <cell r="C966">
            <v>1146</v>
          </cell>
          <cell r="G966" t="str">
            <v>E126</v>
          </cell>
          <cell r="H966" t="str">
            <v>-</v>
          </cell>
          <cell r="I966" t="str">
            <v>Wist L &amp; B Volda</v>
          </cell>
          <cell r="J966" t="str">
            <v>Eric</v>
          </cell>
          <cell r="K966" t="str">
            <v>Furene 4</v>
          </cell>
          <cell r="L966" t="str">
            <v>6100</v>
          </cell>
          <cell r="M966" t="str">
            <v>VOLDA</v>
          </cell>
        </row>
        <row r="967">
          <cell r="C967">
            <v>1151</v>
          </cell>
          <cell r="G967" t="str">
            <v>E127</v>
          </cell>
          <cell r="H967" t="str">
            <v>-</v>
          </cell>
          <cell r="I967" t="str">
            <v>Trucknor Sogn &amp; Fjordane AS</v>
          </cell>
          <cell r="J967" t="str">
            <v>Eric</v>
          </cell>
          <cell r="K967" t="str">
            <v>Tangevegen 5</v>
          </cell>
          <cell r="L967" t="str">
            <v>6885</v>
          </cell>
          <cell r="M967" t="str">
            <v>ÅRDALSTANGEN</v>
          </cell>
        </row>
        <row r="968">
          <cell r="C968">
            <v>1154</v>
          </cell>
          <cell r="G968" t="str">
            <v>E128</v>
          </cell>
          <cell r="H968" t="str">
            <v>-</v>
          </cell>
          <cell r="I968" t="str">
            <v>Wist L &amp; B Mosjøen</v>
          </cell>
          <cell r="J968" t="str">
            <v>Eric</v>
          </cell>
          <cell r="K968" t="str">
            <v>Ørbradden 16</v>
          </cell>
          <cell r="L968" t="str">
            <v>8663</v>
          </cell>
          <cell r="M968" t="str">
            <v>MOSJØEN</v>
          </cell>
        </row>
        <row r="969">
          <cell r="C969">
            <v>1155</v>
          </cell>
          <cell r="G969" t="str">
            <v>E129</v>
          </cell>
          <cell r="H969" t="str">
            <v>-</v>
          </cell>
          <cell r="I969" t="str">
            <v>Wist L &amp; B Åndalsnes</v>
          </cell>
          <cell r="J969" t="str">
            <v>Eric</v>
          </cell>
          <cell r="K969" t="str">
            <v>Øran Øst</v>
          </cell>
          <cell r="L969" t="str">
            <v>6300</v>
          </cell>
          <cell r="M969" t="str">
            <v>ÅNDALSNES</v>
          </cell>
        </row>
        <row r="970">
          <cell r="C970">
            <v>1161</v>
          </cell>
          <cell r="G970" t="str">
            <v>E130</v>
          </cell>
          <cell r="H970" t="str">
            <v>-</v>
          </cell>
          <cell r="I970" t="str">
            <v>Tynset Diesel AS</v>
          </cell>
          <cell r="J970" t="str">
            <v>Eric</v>
          </cell>
          <cell r="K970" t="str">
            <v>Glåmveien 2</v>
          </cell>
          <cell r="L970" t="str">
            <v>2500</v>
          </cell>
          <cell r="M970" t="str">
            <v>TYNSET</v>
          </cell>
        </row>
        <row r="971">
          <cell r="C971">
            <v>1162</v>
          </cell>
          <cell r="G971" t="str">
            <v>E131</v>
          </cell>
          <cell r="H971" t="str">
            <v>-</v>
          </cell>
          <cell r="I971" t="str">
            <v>Elverum Last &amp; Buss AS</v>
          </cell>
          <cell r="J971" t="str">
            <v>Eric</v>
          </cell>
          <cell r="K971" t="str">
            <v>Svartbekkvegen 74</v>
          </cell>
          <cell r="L971" t="str">
            <v>2411</v>
          </cell>
          <cell r="M971" t="str">
            <v>ELVERUM</v>
          </cell>
        </row>
        <row r="972">
          <cell r="C972">
            <v>1165</v>
          </cell>
          <cell r="G972" t="str">
            <v>E133</v>
          </cell>
          <cell r="H972" t="str">
            <v>-</v>
          </cell>
          <cell r="I972" t="str">
            <v>VTC Lillehammer</v>
          </cell>
          <cell r="J972" t="str">
            <v>Eric</v>
          </cell>
          <cell r="K972" t="str">
            <v>Industrigata 62</v>
          </cell>
          <cell r="L972" t="str">
            <v>2619</v>
          </cell>
          <cell r="M972" t="str">
            <v>LILLEHAMMER</v>
          </cell>
        </row>
        <row r="973">
          <cell r="C973">
            <v>1166</v>
          </cell>
          <cell r="G973" t="str">
            <v>E134</v>
          </cell>
          <cell r="H973" t="str">
            <v>-</v>
          </cell>
          <cell r="I973" t="str">
            <v>Oppland Tungbilservice</v>
          </cell>
          <cell r="J973" t="str">
            <v>Eric</v>
          </cell>
          <cell r="K973" t="str">
            <v>Spikarmoen</v>
          </cell>
          <cell r="L973" t="str">
            <v>2901</v>
          </cell>
          <cell r="M973" t="str">
            <v>Fagernes</v>
          </cell>
        </row>
        <row r="974">
          <cell r="C974">
            <v>115</v>
          </cell>
          <cell r="G974" t="str">
            <v>E135</v>
          </cell>
          <cell r="H974" t="str">
            <v>-</v>
          </cell>
          <cell r="I974" t="str">
            <v>Volvo Truck Center Sweden AB</v>
          </cell>
          <cell r="J974" t="str">
            <v>Eric</v>
          </cell>
          <cell r="K974" t="str">
            <v>TRINTEGATAN 2</v>
          </cell>
          <cell r="L974" t="str">
            <v>250 15</v>
          </cell>
          <cell r="M974" t="str">
            <v>Helsingborg</v>
          </cell>
        </row>
        <row r="975">
          <cell r="C975">
            <v>118</v>
          </cell>
          <cell r="G975" t="str">
            <v>E136</v>
          </cell>
          <cell r="H975" t="str">
            <v>-</v>
          </cell>
          <cell r="I975" t="str">
            <v>Göinge Bil Lastvagnar AB Hässleholm</v>
          </cell>
          <cell r="J975" t="str">
            <v>Eric</v>
          </cell>
          <cell r="K975" t="str">
            <v>BACKHAGSVAGEN 7</v>
          </cell>
          <cell r="L975" t="str">
            <v>281 21</v>
          </cell>
          <cell r="M975" t="str">
            <v>Hässleholm</v>
          </cell>
        </row>
        <row r="976">
          <cell r="C976">
            <v>119</v>
          </cell>
          <cell r="G976" t="str">
            <v>E137</v>
          </cell>
          <cell r="H976" t="str">
            <v>-</v>
          </cell>
          <cell r="I976" t="str">
            <v>Finnvedens Lastvagnar AB Nybro</v>
          </cell>
          <cell r="J976" t="str">
            <v>Eric</v>
          </cell>
          <cell r="K976" t="str">
            <v>MADESJÖVÄGEN 15</v>
          </cell>
          <cell r="L976" t="str">
            <v>382 45</v>
          </cell>
          <cell r="M976" t="str">
            <v>Nybro</v>
          </cell>
        </row>
        <row r="977">
          <cell r="C977">
            <v>120</v>
          </cell>
          <cell r="G977" t="str">
            <v>E138</v>
          </cell>
          <cell r="H977" t="str">
            <v>-</v>
          </cell>
          <cell r="I977" t="str">
            <v>Finnvedens Lastvagnar AB Kalmar</v>
          </cell>
          <cell r="J977" t="str">
            <v>Eric</v>
          </cell>
          <cell r="K977" t="str">
            <v>VERKSTADSGATAN 38</v>
          </cell>
          <cell r="L977" t="str">
            <v>392 39</v>
          </cell>
          <cell r="M977" t="str">
            <v>Kalmar</v>
          </cell>
        </row>
        <row r="978">
          <cell r="C978">
            <v>134</v>
          </cell>
          <cell r="G978" t="str">
            <v>E139</v>
          </cell>
          <cell r="H978" t="str">
            <v>-</v>
          </cell>
          <cell r="I978" t="str">
            <v>Kristianstads Automobil Lastv AB</v>
          </cell>
          <cell r="J978" t="str">
            <v>Eric</v>
          </cell>
          <cell r="K978" t="str">
            <v>ESTRIDS VÄG 6, ÖLLSJÖ INDOMR</v>
          </cell>
          <cell r="L978" t="str">
            <v>291 25</v>
          </cell>
          <cell r="M978" t="str">
            <v>Kristianstad</v>
          </cell>
        </row>
        <row r="979">
          <cell r="C979">
            <v>151</v>
          </cell>
          <cell r="G979" t="str">
            <v>E140</v>
          </cell>
          <cell r="H979" t="str">
            <v>-</v>
          </cell>
          <cell r="I979" t="str">
            <v>Volvo Truck Center Sweden AB Malmö</v>
          </cell>
          <cell r="J979" t="str">
            <v>Eric</v>
          </cell>
          <cell r="K979" t="str">
            <v>Mor Marnas Väg 2</v>
          </cell>
          <cell r="L979" t="str">
            <v>202 50</v>
          </cell>
          <cell r="M979" t="str">
            <v>Malmö- Sunnanå</v>
          </cell>
        </row>
        <row r="980">
          <cell r="C980">
            <v>155</v>
          </cell>
          <cell r="G980" t="str">
            <v>E141</v>
          </cell>
          <cell r="H980" t="str">
            <v>-</v>
          </cell>
          <cell r="I980" t="str">
            <v>Österlens Lastvagns AB</v>
          </cell>
          <cell r="J980" t="str">
            <v>Eric</v>
          </cell>
          <cell r="K980" t="str">
            <v>INDUSTRIGATAN 7</v>
          </cell>
          <cell r="L980" t="str">
            <v>273 22</v>
          </cell>
          <cell r="M980" t="str">
            <v>Tomelilla</v>
          </cell>
        </row>
        <row r="981">
          <cell r="C981">
            <v>157</v>
          </cell>
          <cell r="G981" t="str">
            <v>E142</v>
          </cell>
          <cell r="H981" t="str">
            <v>-</v>
          </cell>
          <cell r="I981" t="str">
            <v>Volvo Truck Center Sweden AB</v>
          </cell>
          <cell r="J981" t="str">
            <v>Eric</v>
          </cell>
          <cell r="K981" t="str">
            <v>HEDVÄGEN 111</v>
          </cell>
          <cell r="L981" t="str">
            <v>231 66</v>
          </cell>
          <cell r="M981" t="str">
            <v>Trelleborg</v>
          </cell>
        </row>
        <row r="982">
          <cell r="C982">
            <v>158</v>
          </cell>
          <cell r="G982" t="str">
            <v>E143</v>
          </cell>
          <cell r="H982" t="str">
            <v>-</v>
          </cell>
          <cell r="I982" t="str">
            <v>Finnvedens Lastvagnar AB Karlshamn</v>
          </cell>
          <cell r="J982" t="str">
            <v>Eric</v>
          </cell>
          <cell r="K982" t="str">
            <v>KORPADALSVAGEN 2</v>
          </cell>
          <cell r="L982" t="str">
            <v>374 21</v>
          </cell>
          <cell r="M982" t="str">
            <v>Karlshamn</v>
          </cell>
        </row>
        <row r="983">
          <cell r="C983">
            <v>159</v>
          </cell>
          <cell r="G983" t="str">
            <v>E144</v>
          </cell>
          <cell r="H983" t="str">
            <v>-</v>
          </cell>
          <cell r="I983" t="str">
            <v>Finnvedens Lastvagnar AB Karlskrona</v>
          </cell>
          <cell r="J983" t="str">
            <v>Eric</v>
          </cell>
          <cell r="K983" t="str">
            <v>GULLBERNAVAGEN22</v>
          </cell>
          <cell r="L983" t="str">
            <v>371 47</v>
          </cell>
          <cell r="M983" t="str">
            <v>Karlskrona</v>
          </cell>
        </row>
        <row r="984">
          <cell r="C984">
            <v>168</v>
          </cell>
          <cell r="G984" t="str">
            <v>E146</v>
          </cell>
          <cell r="H984" t="str">
            <v>-</v>
          </cell>
          <cell r="I984" t="str">
            <v>Göinge Bil Lastvagnar AB Markaryd</v>
          </cell>
          <cell r="J984" t="str">
            <v>Eric</v>
          </cell>
          <cell r="K984" t="str">
            <v>Handelsvägen 2</v>
          </cell>
          <cell r="L984" t="str">
            <v>285 35</v>
          </cell>
          <cell r="M984" t="str">
            <v>Markaryd</v>
          </cell>
        </row>
        <row r="985">
          <cell r="C985">
            <v>189</v>
          </cell>
          <cell r="G985" t="str">
            <v>E147</v>
          </cell>
          <cell r="H985" t="str">
            <v>-</v>
          </cell>
          <cell r="I985" t="str">
            <v>Finnvedens Lastvagnar AB Växjö</v>
          </cell>
          <cell r="J985" t="str">
            <v>Eric</v>
          </cell>
          <cell r="K985" t="str">
            <v>LJUNGADALSGATAN 3</v>
          </cell>
          <cell r="L985" t="str">
            <v>350 43</v>
          </cell>
          <cell r="M985" t="str">
            <v>Växjö</v>
          </cell>
        </row>
        <row r="986">
          <cell r="C986">
            <v>193</v>
          </cell>
          <cell r="G986" t="str">
            <v>E148</v>
          </cell>
          <cell r="H986" t="str">
            <v>-</v>
          </cell>
          <cell r="I986" t="str">
            <v>Finnvedens Lastvagnar AB Ängelholm</v>
          </cell>
          <cell r="J986" t="str">
            <v>Eric</v>
          </cell>
          <cell r="K986" t="str">
            <v>TRANSPORTGATAN 11  , KUNGSGÅRDS</v>
          </cell>
          <cell r="L986" t="str">
            <v>262 71</v>
          </cell>
          <cell r="M986" t="str">
            <v>Ängelholm</v>
          </cell>
        </row>
        <row r="987">
          <cell r="C987">
            <v>206</v>
          </cell>
          <cell r="G987" t="str">
            <v>E149</v>
          </cell>
          <cell r="H987" t="str">
            <v>-</v>
          </cell>
          <cell r="I987" t="str">
            <v>Borås Bil Lastvagnar AB</v>
          </cell>
          <cell r="J987" t="str">
            <v>Eric</v>
          </cell>
          <cell r="K987" t="str">
            <v>PROGNOSGATAN 5</v>
          </cell>
          <cell r="L987" t="str">
            <v>504 64</v>
          </cell>
          <cell r="M987" t="str">
            <v>Borås</v>
          </cell>
        </row>
        <row r="988">
          <cell r="C988">
            <v>219</v>
          </cell>
          <cell r="G988" t="str">
            <v>E150</v>
          </cell>
          <cell r="H988" t="str">
            <v>-</v>
          </cell>
          <cell r="I988" t="str">
            <v>Volvo Truck Center Sweden AB</v>
          </cell>
          <cell r="J988" t="str">
            <v>Eric</v>
          </cell>
          <cell r="K988" t="str">
            <v>Vallenvägen 13</v>
          </cell>
          <cell r="L988" t="str">
            <v>444 60</v>
          </cell>
          <cell r="M988" t="str">
            <v>Stora Höga</v>
          </cell>
        </row>
        <row r="989">
          <cell r="C989">
            <v>227</v>
          </cell>
          <cell r="G989" t="str">
            <v>E151</v>
          </cell>
          <cell r="H989" t="str">
            <v>-</v>
          </cell>
          <cell r="I989" t="str">
            <v>Rejmes Transportfordon AB</v>
          </cell>
          <cell r="J989" t="str">
            <v>Eric</v>
          </cell>
          <cell r="K989" t="str">
            <v>TORSHOLMSVÄGEN 2</v>
          </cell>
          <cell r="L989" t="str">
            <v>311 50</v>
          </cell>
          <cell r="M989" t="str">
            <v>Falkenberg</v>
          </cell>
        </row>
        <row r="990">
          <cell r="C990">
            <v>228</v>
          </cell>
          <cell r="G990" t="str">
            <v>E152</v>
          </cell>
          <cell r="H990" t="str">
            <v>-</v>
          </cell>
          <cell r="I990" t="str">
            <v>Rejmes Transportfordon AB Halmstad</v>
          </cell>
          <cell r="J990" t="str">
            <v>Eric</v>
          </cell>
          <cell r="K990" t="str">
            <v>Karl Ifvarssons gata</v>
          </cell>
          <cell r="L990" t="str">
            <v>302 44</v>
          </cell>
          <cell r="M990" t="str">
            <v>Halmstad</v>
          </cell>
        </row>
        <row r="991">
          <cell r="C991">
            <v>236</v>
          </cell>
          <cell r="G991" t="str">
            <v>E153</v>
          </cell>
          <cell r="H991" t="str">
            <v>-</v>
          </cell>
          <cell r="I991" t="str">
            <v>Lidbil Lastvagnar AB Vara</v>
          </cell>
          <cell r="J991" t="str">
            <v>Eric</v>
          </cell>
          <cell r="K991" t="str">
            <v>TORGGATAN 54</v>
          </cell>
          <cell r="L991" t="str">
            <v>534 50</v>
          </cell>
          <cell r="M991" t="str">
            <v>Vara</v>
          </cell>
        </row>
        <row r="992">
          <cell r="C992">
            <v>238</v>
          </cell>
          <cell r="G992" t="str">
            <v>E154</v>
          </cell>
          <cell r="H992" t="str">
            <v>-</v>
          </cell>
          <cell r="I992" t="str">
            <v>Lidbil Lastvagnar AB Lidköping</v>
          </cell>
          <cell r="J992" t="str">
            <v>Eric</v>
          </cell>
          <cell r="K992" t="str">
            <v>BJÖRKHAGSGATAN 5, LV</v>
          </cell>
          <cell r="L992" t="str">
            <v>531 16</v>
          </cell>
          <cell r="M992" t="str">
            <v>Lidköping</v>
          </cell>
        </row>
        <row r="993">
          <cell r="C993">
            <v>243</v>
          </cell>
          <cell r="G993" t="str">
            <v>E155</v>
          </cell>
          <cell r="H993" t="str">
            <v>-</v>
          </cell>
          <cell r="I993" t="str">
            <v>Finnvedens Lastvagnar AB Skövde</v>
          </cell>
          <cell r="J993" t="str">
            <v>Eric</v>
          </cell>
          <cell r="K993" t="str">
            <v>SÖDRA ASPELUNDSVÄGEN 9</v>
          </cell>
          <cell r="L993" t="str">
            <v>541 34</v>
          </cell>
          <cell r="M993" t="str">
            <v>Skövde</v>
          </cell>
        </row>
        <row r="994">
          <cell r="C994">
            <v>244</v>
          </cell>
          <cell r="G994" t="str">
            <v>E156</v>
          </cell>
          <cell r="H994" t="str">
            <v>-</v>
          </cell>
          <cell r="I994" t="str">
            <v>Finnvedens Lastvagnar AB Mariestad</v>
          </cell>
          <cell r="J994" t="str">
            <v>Eric</v>
          </cell>
          <cell r="K994" t="str">
            <v>Hammarsmedsgatan 27</v>
          </cell>
          <cell r="L994" t="str">
            <v>542 35</v>
          </cell>
          <cell r="M994" t="str">
            <v>Mariestad</v>
          </cell>
        </row>
        <row r="995">
          <cell r="C995">
            <v>249</v>
          </cell>
          <cell r="G995" t="str">
            <v>E157</v>
          </cell>
          <cell r="H995" t="str">
            <v>-</v>
          </cell>
          <cell r="I995" t="str">
            <v>Finnvedens Lastvagnar AB Skara</v>
          </cell>
          <cell r="J995" t="str">
            <v>Eric</v>
          </cell>
          <cell r="K995" t="str">
            <v>HOSPITALGATAN 13</v>
          </cell>
          <cell r="L995" t="str">
            <v>532 37</v>
          </cell>
          <cell r="M995" t="str">
            <v>Skara</v>
          </cell>
        </row>
        <row r="996">
          <cell r="C996">
            <v>250</v>
          </cell>
          <cell r="G996" t="str">
            <v>E158</v>
          </cell>
          <cell r="H996" t="str">
            <v>-</v>
          </cell>
          <cell r="I996" t="str">
            <v>Finnvedens Lastvagnar AB Falköping</v>
          </cell>
          <cell r="J996" t="str">
            <v>Eric</v>
          </cell>
          <cell r="K996" t="str">
            <v>LOVENEGATAN 1</v>
          </cell>
          <cell r="L996" t="str">
            <v>521 41</v>
          </cell>
          <cell r="M996" t="str">
            <v>Falköping</v>
          </cell>
        </row>
        <row r="997">
          <cell r="C997">
            <v>259</v>
          </cell>
          <cell r="G997" t="str">
            <v>E160</v>
          </cell>
          <cell r="H997" t="str">
            <v>-</v>
          </cell>
          <cell r="I997" t="str">
            <v>Bröderna Brandt Lastvagnar AB Uddev</v>
          </cell>
          <cell r="J997" t="str">
            <v>Eric</v>
          </cell>
          <cell r="K997" t="str">
            <v>KURÖD INDUSTRIOMRÅDE, SCHILLERS VAG</v>
          </cell>
          <cell r="L997" t="str">
            <v>451 55</v>
          </cell>
          <cell r="M997" t="str">
            <v>Uddevalla</v>
          </cell>
        </row>
        <row r="998">
          <cell r="C998">
            <v>262</v>
          </cell>
          <cell r="G998" t="str">
            <v>E162</v>
          </cell>
          <cell r="H998" t="str">
            <v>-</v>
          </cell>
          <cell r="I998" t="str">
            <v>Bröderna Brandt Lastvagnar AB</v>
          </cell>
          <cell r="J998" t="str">
            <v>Eric</v>
          </cell>
          <cell r="K998" t="str">
            <v>STAMVÄGEN 1-3</v>
          </cell>
          <cell r="L998" t="str">
            <v>661 23</v>
          </cell>
          <cell r="M998" t="str">
            <v>Säffle</v>
          </cell>
        </row>
        <row r="999">
          <cell r="C999">
            <v>263</v>
          </cell>
          <cell r="G999" t="str">
            <v>E163</v>
          </cell>
          <cell r="H999" t="str">
            <v>-</v>
          </cell>
          <cell r="I999" t="str">
            <v>Bröderna Brandt Lastvagnar AB</v>
          </cell>
          <cell r="J999" t="str">
            <v>Eric</v>
          </cell>
          <cell r="K999" t="str">
            <v>Kustvägen 1</v>
          </cell>
          <cell r="L999" t="str">
            <v>455 61</v>
          </cell>
          <cell r="M999" t="str">
            <v>Dingle</v>
          </cell>
        </row>
        <row r="1000">
          <cell r="C1000">
            <v>264</v>
          </cell>
          <cell r="G1000" t="str">
            <v>E164</v>
          </cell>
          <cell r="H1000" t="str">
            <v>-</v>
          </cell>
          <cell r="I1000" t="str">
            <v>Bröderna Brandt Lastvagnar AB</v>
          </cell>
          <cell r="J1000" t="str">
            <v>Eric</v>
          </cell>
          <cell r="K1000" t="str">
            <v>JOHANNEBERGSVÄGEN 1</v>
          </cell>
          <cell r="L1000" t="str">
            <v>462 40</v>
          </cell>
          <cell r="M1000" t="str">
            <v>Vänersborg</v>
          </cell>
        </row>
        <row r="1001">
          <cell r="C1001">
            <v>266</v>
          </cell>
          <cell r="G1001" t="str">
            <v>E165</v>
          </cell>
          <cell r="H1001" t="str">
            <v>-</v>
          </cell>
          <cell r="I1001" t="str">
            <v>Rejmes Transportfordon AB</v>
          </cell>
          <cell r="J1001" t="str">
            <v>Eric</v>
          </cell>
          <cell r="K1001" t="str">
            <v>SUSVINDSVÄGEN 23</v>
          </cell>
          <cell r="L1001" t="str">
            <v>432 32</v>
          </cell>
          <cell r="M1001" t="str">
            <v>Varberg</v>
          </cell>
        </row>
        <row r="1002">
          <cell r="C1002">
            <v>283</v>
          </cell>
          <cell r="G1002" t="str">
            <v>E166</v>
          </cell>
          <cell r="H1002" t="str">
            <v>-</v>
          </cell>
          <cell r="I1002" t="str">
            <v>Volvo Truck Center Sweden AB</v>
          </cell>
          <cell r="J1002" t="str">
            <v>Eric</v>
          </cell>
          <cell r="K1002" t="str">
            <v>BORGENSGATA 20</v>
          </cell>
          <cell r="L1002" t="str">
            <v>441 39</v>
          </cell>
          <cell r="M1002" t="str">
            <v>Alingsås</v>
          </cell>
        </row>
        <row r="1003">
          <cell r="C1003">
            <v>293</v>
          </cell>
          <cell r="D1003">
            <v>296</v>
          </cell>
          <cell r="E1003">
            <v>252</v>
          </cell>
          <cell r="G1003" t="str">
            <v>E167</v>
          </cell>
          <cell r="H1003" t="str">
            <v>-</v>
          </cell>
          <cell r="I1003" t="str">
            <v>VTC Importgatan SWEDEN AB</v>
          </cell>
          <cell r="J1003" t="str">
            <v>Eric</v>
          </cell>
          <cell r="K1003" t="str">
            <v>IMPORTGATAN 22</v>
          </cell>
          <cell r="L1003" t="str">
            <v>422 04</v>
          </cell>
          <cell r="M1003" t="str">
            <v>Hisings Backa (Bäckebol)</v>
          </cell>
        </row>
        <row r="1004">
          <cell r="C1004">
            <v>301</v>
          </cell>
          <cell r="G1004" t="str">
            <v>E169</v>
          </cell>
          <cell r="H1004" t="str">
            <v>-</v>
          </cell>
          <cell r="I1004" t="str">
            <v>Finnvedens Lastvagnar AB Jönköping</v>
          </cell>
          <cell r="J1004" t="str">
            <v>Eric</v>
          </cell>
          <cell r="K1004" t="str">
            <v>KRAFTGATAN 11</v>
          </cell>
          <cell r="L1004" t="str">
            <v>550 02</v>
          </cell>
          <cell r="M1004" t="str">
            <v>Jönköping</v>
          </cell>
        </row>
        <row r="1005">
          <cell r="C1005">
            <v>302</v>
          </cell>
          <cell r="G1005" t="str">
            <v>E170</v>
          </cell>
          <cell r="H1005" t="str">
            <v>-</v>
          </cell>
          <cell r="I1005" t="str">
            <v>Finnvedens Lastvagnar AB Nässjö</v>
          </cell>
          <cell r="J1005" t="str">
            <v>Eric</v>
          </cell>
          <cell r="K1005" t="str">
            <v>Terminalgatan 5</v>
          </cell>
          <cell r="L1005" t="str">
            <v>571 34</v>
          </cell>
          <cell r="M1005" t="str">
            <v>Nässjö</v>
          </cell>
        </row>
        <row r="1006">
          <cell r="C1006">
            <v>323</v>
          </cell>
          <cell r="G1006" t="str">
            <v>E171</v>
          </cell>
          <cell r="H1006" t="str">
            <v>-</v>
          </cell>
          <cell r="I1006" t="str">
            <v>Bilia Trucks Motala AB</v>
          </cell>
          <cell r="J1006" t="str">
            <v>Eric</v>
          </cell>
          <cell r="K1006" t="str">
            <v>GRANHULTSGATAN 2</v>
          </cell>
          <cell r="L1006" t="str">
            <v>591 62</v>
          </cell>
          <cell r="M1006" t="str">
            <v>Motala</v>
          </cell>
        </row>
        <row r="1007">
          <cell r="C1007">
            <v>329</v>
          </cell>
          <cell r="G1007" t="str">
            <v>E172</v>
          </cell>
          <cell r="H1007" t="str">
            <v>-</v>
          </cell>
          <cell r="I1007" t="str">
            <v>Bilia Trucks Nyköping AB</v>
          </cell>
          <cell r="J1007" t="str">
            <v>Eric</v>
          </cell>
          <cell r="K1007" t="str">
            <v>ÅKERBÄRSVÄGEN 22</v>
          </cell>
          <cell r="L1007" t="str">
            <v>611 38</v>
          </cell>
          <cell r="M1007" t="str">
            <v>Nyköping</v>
          </cell>
        </row>
        <row r="1008">
          <cell r="C1008">
            <v>330</v>
          </cell>
          <cell r="G1008" t="str">
            <v>E173</v>
          </cell>
          <cell r="H1008" t="str">
            <v>-</v>
          </cell>
          <cell r="I1008" t="str">
            <v>Bilia Trucks Katrineholm AB</v>
          </cell>
          <cell r="J1008" t="str">
            <v>Eric</v>
          </cell>
          <cell r="K1008" t="str">
            <v>STARRVAGEN 9</v>
          </cell>
          <cell r="L1008" t="str">
            <v>641 49</v>
          </cell>
          <cell r="M1008" t="str">
            <v>Katrineholm</v>
          </cell>
        </row>
        <row r="1009">
          <cell r="C1009">
            <v>331</v>
          </cell>
          <cell r="G1009" t="str">
            <v>E174</v>
          </cell>
          <cell r="H1009" t="str">
            <v>-</v>
          </cell>
          <cell r="I1009" t="str">
            <v>Bilia Trucks Tranås AB</v>
          </cell>
          <cell r="J1009" t="str">
            <v>Eric</v>
          </cell>
          <cell r="K1009" t="str">
            <v>BREDKARRSGATAN 1</v>
          </cell>
          <cell r="L1009" t="str">
            <v>573 92</v>
          </cell>
          <cell r="M1009" t="str">
            <v>Tranås</v>
          </cell>
        </row>
        <row r="1010">
          <cell r="C1010">
            <v>351</v>
          </cell>
          <cell r="G1010" t="str">
            <v>E175</v>
          </cell>
          <cell r="H1010" t="str">
            <v>-</v>
          </cell>
          <cell r="I1010" t="str">
            <v>Finnvedens Lastvagnar AB Vetlanda</v>
          </cell>
          <cell r="J1010" t="str">
            <v>Eric</v>
          </cell>
          <cell r="K1010" t="str">
            <v>SLÄTTELUNDSVÄGEN 8   </v>
          </cell>
          <cell r="L1010" t="str">
            <v>574 94</v>
          </cell>
          <cell r="M1010" t="str">
            <v>Vetlanda</v>
          </cell>
        </row>
        <row r="1011">
          <cell r="C1011">
            <v>354</v>
          </cell>
          <cell r="G1011" t="str">
            <v>E176</v>
          </cell>
          <cell r="H1011" t="str">
            <v>-</v>
          </cell>
          <cell r="I1011" t="str">
            <v>Finnvedens Lastvagnar AB Vimmerby</v>
          </cell>
          <cell r="J1011" t="str">
            <v>Eric</v>
          </cell>
          <cell r="K1011" t="str">
            <v>FÖNSTERGATAN 3</v>
          </cell>
          <cell r="L1011" t="str">
            <v>598 40</v>
          </cell>
          <cell r="M1011" t="str">
            <v>Vimmerby</v>
          </cell>
        </row>
        <row r="1012">
          <cell r="C1012">
            <v>357</v>
          </cell>
          <cell r="G1012" t="str">
            <v>E177</v>
          </cell>
          <cell r="H1012" t="str">
            <v>-</v>
          </cell>
          <cell r="I1012" t="str">
            <v>Finnvedens Lastvagnar AB Värnamo</v>
          </cell>
          <cell r="J1012" t="str">
            <v>Eric</v>
          </cell>
          <cell r="K1012" t="str">
            <v>NYDALAVÄGEN</v>
          </cell>
          <cell r="L1012" t="str">
            <v>331 23</v>
          </cell>
          <cell r="M1012" t="str">
            <v>Värnamo</v>
          </cell>
        </row>
        <row r="1013">
          <cell r="C1013">
            <v>359</v>
          </cell>
          <cell r="G1013" t="str">
            <v>E178</v>
          </cell>
          <cell r="H1013" t="str">
            <v>-</v>
          </cell>
          <cell r="I1013" t="str">
            <v>Finnvedens Lastvagnar AB</v>
          </cell>
          <cell r="J1013" t="str">
            <v>Eric</v>
          </cell>
          <cell r="K1013" t="str">
            <v>SOEDRA NISSASTIGEN 42</v>
          </cell>
          <cell r="L1013" t="str">
            <v>333 21</v>
          </cell>
          <cell r="M1013" t="str">
            <v>Smålandsstenar</v>
          </cell>
        </row>
        <row r="1014">
          <cell r="C1014">
            <v>363</v>
          </cell>
          <cell r="G1014" t="str">
            <v>E179</v>
          </cell>
          <cell r="H1014" t="str">
            <v>-</v>
          </cell>
          <cell r="I1014" t="str">
            <v>Finnvedens Lastvagnar AB Ljungby</v>
          </cell>
          <cell r="J1014" t="str">
            <v>Eric</v>
          </cell>
          <cell r="K1014" t="str">
            <v>KUNGSGATAN 70</v>
          </cell>
          <cell r="L1014" t="str">
            <v>341 32</v>
          </cell>
          <cell r="M1014" t="str">
            <v>Ljungby</v>
          </cell>
        </row>
        <row r="1015">
          <cell r="C1015">
            <v>365</v>
          </cell>
          <cell r="G1015" t="str">
            <v>E180</v>
          </cell>
          <cell r="H1015" t="str">
            <v>-</v>
          </cell>
          <cell r="I1015" t="str">
            <v>Finnvedens Lastvagnar AB Västervik</v>
          </cell>
          <cell r="J1015" t="str">
            <v>Eric</v>
          </cell>
          <cell r="K1015" t="str">
            <v>LUNNARGATAN 2</v>
          </cell>
          <cell r="L1015" t="str">
            <v>593 62</v>
          </cell>
          <cell r="M1015" t="str">
            <v>Västervik</v>
          </cell>
        </row>
        <row r="1016">
          <cell r="C1016">
            <v>367</v>
          </cell>
          <cell r="G1016" t="str">
            <v>E181</v>
          </cell>
          <cell r="H1016" t="str">
            <v>-</v>
          </cell>
          <cell r="I1016" t="str">
            <v>Finnvedens Lastvagnar AB Oskarshamn</v>
          </cell>
          <cell r="J1016" t="str">
            <v>Eric</v>
          </cell>
          <cell r="K1016" t="str">
            <v>INKÖRNINGSVÄGEN 4</v>
          </cell>
          <cell r="L1016" t="str">
            <v>572 36</v>
          </cell>
          <cell r="M1016" t="str">
            <v>Oskarshamn</v>
          </cell>
        </row>
        <row r="1017">
          <cell r="C1017">
            <v>380</v>
          </cell>
          <cell r="G1017" t="str">
            <v>E182</v>
          </cell>
          <cell r="H1017" t="str">
            <v>-</v>
          </cell>
          <cell r="I1017" t="str">
            <v>Bilia Trucks Norrköping AB</v>
          </cell>
          <cell r="J1017" t="str">
            <v>Eric</v>
          </cell>
          <cell r="K1017" t="str">
            <v>MASKINGATAN 5 (LV BUTANGEN)</v>
          </cell>
          <cell r="L1017" t="str">
            <v>601 05</v>
          </cell>
          <cell r="M1017" t="str">
            <v>Norrköping</v>
          </cell>
        </row>
        <row r="1018">
          <cell r="C1018">
            <v>381</v>
          </cell>
          <cell r="G1018" t="str">
            <v>E183</v>
          </cell>
          <cell r="H1018" t="str">
            <v>-</v>
          </cell>
          <cell r="I1018" t="str">
            <v>Bilia Trucks Linköping AB</v>
          </cell>
          <cell r="J1018" t="str">
            <v>Eric</v>
          </cell>
          <cell r="K1018" t="str">
            <v>VIGFASTGATAN 1</v>
          </cell>
          <cell r="L1018" t="str">
            <v>582 78</v>
          </cell>
          <cell r="M1018" t="str">
            <v>Linköping</v>
          </cell>
        </row>
        <row r="1019">
          <cell r="C1019">
            <v>398</v>
          </cell>
          <cell r="G1019" t="str">
            <v>E185</v>
          </cell>
          <cell r="H1019" t="str">
            <v>-</v>
          </cell>
          <cell r="I1019" t="str">
            <v>Volvo Truck Center Sweden AB Kungen</v>
          </cell>
          <cell r="J1019" t="str">
            <v>Eric</v>
          </cell>
          <cell r="K1019" t="str">
            <v>PRISMAVAGEN 8</v>
          </cell>
          <cell r="L1019" t="str">
            <v>141 75</v>
          </cell>
          <cell r="M1019" t="str">
            <v>Kungens kurva</v>
          </cell>
        </row>
        <row r="1020">
          <cell r="C1020">
            <v>400</v>
          </cell>
          <cell r="G1020" t="str">
            <v>E186</v>
          </cell>
          <cell r="H1020" t="str">
            <v>-</v>
          </cell>
          <cell r="I1020" t="str">
            <v>Volvo Truck Center Sweden AB Haning</v>
          </cell>
          <cell r="J1020" t="str">
            <v>Eric</v>
          </cell>
          <cell r="K1020" t="str">
            <v>Dåntorpsvägen 11</v>
          </cell>
          <cell r="L1020" t="str">
            <v>136 50</v>
          </cell>
          <cell r="M1020" t="str">
            <v>Haninge</v>
          </cell>
        </row>
        <row r="1021">
          <cell r="C1021">
            <v>401</v>
          </cell>
          <cell r="G1021" t="str">
            <v>E187</v>
          </cell>
          <cell r="H1021" t="str">
            <v>-</v>
          </cell>
          <cell r="I1021" t="str">
            <v>Volvo Truck Center Sweden AB Södert</v>
          </cell>
          <cell r="J1021" t="str">
            <v>Eric</v>
          </cell>
          <cell r="K1021" t="str">
            <v>MORABERGSVAGEN 21</v>
          </cell>
          <cell r="L1021" t="str">
            <v>152 42</v>
          </cell>
          <cell r="M1021" t="str">
            <v>Södertälje</v>
          </cell>
        </row>
        <row r="1022">
          <cell r="C1022">
            <v>406</v>
          </cell>
          <cell r="G1022" t="str">
            <v>E188</v>
          </cell>
          <cell r="H1022" t="str">
            <v>-</v>
          </cell>
          <cell r="I1022" t="str">
            <v>Volvo Truck Center Sweden AB Eskils</v>
          </cell>
          <cell r="J1022" t="str">
            <v>Eric</v>
          </cell>
          <cell r="K1022" t="str">
            <v>MATS JOHANSSONSVÄG 54</v>
          </cell>
          <cell r="L1022" t="str">
            <v>633 46</v>
          </cell>
          <cell r="M1022" t="str">
            <v>Eskilstuna</v>
          </cell>
        </row>
        <row r="1023">
          <cell r="C1023">
            <v>434</v>
          </cell>
          <cell r="G1023" t="str">
            <v>E189</v>
          </cell>
          <cell r="H1023" t="str">
            <v>-</v>
          </cell>
          <cell r="I1023" t="str">
            <v>Visby Lastvagnar AB </v>
          </cell>
          <cell r="J1023" t="str">
            <v>Eric</v>
          </cell>
          <cell r="K1023" t="str">
            <v>VÄDURSGATAN 33</v>
          </cell>
          <cell r="L1023" t="str">
            <v>621 50</v>
          </cell>
          <cell r="M1023" t="str">
            <v>Visby</v>
          </cell>
        </row>
        <row r="1024">
          <cell r="C1024">
            <v>443</v>
          </cell>
          <cell r="G1024" t="str">
            <v>E190</v>
          </cell>
          <cell r="H1024" t="str">
            <v>-</v>
          </cell>
          <cell r="I1024" t="str">
            <v>Wist Last &amp; Buss Syd AB Uppsala</v>
          </cell>
          <cell r="J1024" t="str">
            <v>Eric</v>
          </cell>
          <cell r="K1024" t="str">
            <v>BOLANDSGATAN 8</v>
          </cell>
          <cell r="L1024" t="str">
            <v>753 23</v>
          </cell>
          <cell r="M1024" t="str">
            <v>Uppsala</v>
          </cell>
        </row>
        <row r="1025">
          <cell r="C1025">
            <v>480</v>
          </cell>
          <cell r="G1025" t="str">
            <v>E191</v>
          </cell>
          <cell r="H1025" t="str">
            <v>-</v>
          </cell>
          <cell r="I1025" t="str">
            <v>Volvo Truck Center Sweden AB</v>
          </cell>
          <cell r="J1025" t="str">
            <v>Eric</v>
          </cell>
          <cell r="K1025" t="str">
            <v>KNISTAVAGEN 3</v>
          </cell>
          <cell r="L1025" t="str">
            <v>191 62</v>
          </cell>
          <cell r="M1025" t="str">
            <v>Sollentuna</v>
          </cell>
        </row>
        <row r="1026">
          <cell r="C1026">
            <v>482</v>
          </cell>
          <cell r="G1026" t="str">
            <v>E192</v>
          </cell>
          <cell r="H1026" t="str">
            <v>-</v>
          </cell>
          <cell r="I1026" t="str">
            <v>Volvo Truck Center Sweden AB</v>
          </cell>
          <cell r="J1026" t="str">
            <v>Eric</v>
          </cell>
          <cell r="K1026" t="str">
            <v>GORLAVAGEN 1</v>
          </cell>
          <cell r="L1026" t="str">
            <v>761 41</v>
          </cell>
          <cell r="M1026" t="str">
            <v>Norrtälje</v>
          </cell>
        </row>
        <row r="1027">
          <cell r="C1027">
            <v>483</v>
          </cell>
          <cell r="G1027" t="str">
            <v>E193</v>
          </cell>
          <cell r="H1027" t="str">
            <v>-</v>
          </cell>
          <cell r="I1027" t="str">
            <v>Volvo Truck Center Sweden AB</v>
          </cell>
          <cell r="J1027" t="str">
            <v>Eric</v>
          </cell>
          <cell r="K1027" t="str">
            <v>ANNELUND INDUSTRIOMRÄDE</v>
          </cell>
          <cell r="L1027" t="str">
            <v>749 40</v>
          </cell>
          <cell r="M1027" t="str">
            <v>Enköping</v>
          </cell>
        </row>
        <row r="1028">
          <cell r="C1028">
            <v>506</v>
          </cell>
          <cell r="G1028" t="str">
            <v>E194</v>
          </cell>
          <cell r="H1028" t="str">
            <v>-</v>
          </cell>
          <cell r="I1028" t="str">
            <v>Rolf Ericson Lastvagnar &amp;</v>
          </cell>
          <cell r="J1028" t="str">
            <v>Eric</v>
          </cell>
          <cell r="K1028" t="str">
            <v>SMEDJEBACKSVÄGEN</v>
          </cell>
          <cell r="L1028" t="str">
            <v>781 27</v>
          </cell>
          <cell r="M1028" t="str">
            <v>Borlänge</v>
          </cell>
        </row>
        <row r="1029">
          <cell r="C1029">
            <v>508</v>
          </cell>
          <cell r="G1029" t="str">
            <v>E195</v>
          </cell>
          <cell r="H1029" t="str">
            <v>-</v>
          </cell>
          <cell r="I1029" t="str">
            <v>Rolf Ericson Lastvagnar &amp; Bussar AB</v>
          </cell>
          <cell r="J1029" t="str">
            <v>Eric</v>
          </cell>
          <cell r="K1029" t="str">
            <v>Tallvägen</v>
          </cell>
          <cell r="L1029" t="str">
            <v>792 27</v>
          </cell>
          <cell r="M1029" t="str">
            <v>Mora</v>
          </cell>
        </row>
        <row r="1030">
          <cell r="C1030">
            <v>512</v>
          </cell>
          <cell r="G1030" t="str">
            <v>E196</v>
          </cell>
          <cell r="H1030" t="str">
            <v>-</v>
          </cell>
          <cell r="I1030" t="str">
            <v>Bilbolaget Lastvagnar Gävleborg</v>
          </cell>
          <cell r="J1030" t="str">
            <v>Eric</v>
          </cell>
          <cell r="K1030" t="str">
            <v>SKOLGÄNGEN 9</v>
          </cell>
          <cell r="L1030" t="str">
            <v>801 28</v>
          </cell>
          <cell r="M1030" t="str">
            <v>Gävle</v>
          </cell>
        </row>
        <row r="1031">
          <cell r="C1031">
            <v>522</v>
          </cell>
          <cell r="G1031" t="str">
            <v>E197</v>
          </cell>
          <cell r="H1031" t="str">
            <v>-</v>
          </cell>
          <cell r="I1031" t="str">
            <v>Wist Last &amp; Buss AB Avesta</v>
          </cell>
          <cell r="J1031" t="str">
            <v>Eric</v>
          </cell>
          <cell r="K1031" t="str">
            <v>Grabbogatan 15</v>
          </cell>
          <cell r="L1031" t="str">
            <v>774 35</v>
          </cell>
          <cell r="M1031" t="str">
            <v>Avesta</v>
          </cell>
        </row>
        <row r="1032">
          <cell r="C1032">
            <v>527</v>
          </cell>
          <cell r="G1032" t="str">
            <v>E198</v>
          </cell>
          <cell r="H1032" t="str">
            <v>-</v>
          </cell>
          <cell r="I1032" t="str">
            <v>Värmlands Motor AB Karlstad</v>
          </cell>
          <cell r="J1032" t="str">
            <v>Eric</v>
          </cell>
          <cell r="K1032" t="str">
            <v>STORMGATAN 22</v>
          </cell>
          <cell r="L1032" t="str">
            <v>650 05</v>
          </cell>
          <cell r="M1032" t="str">
            <v>Karlstad</v>
          </cell>
        </row>
        <row r="1033">
          <cell r="C1033">
            <v>528</v>
          </cell>
          <cell r="G1033" t="str">
            <v>E199</v>
          </cell>
          <cell r="H1033" t="str">
            <v>-</v>
          </cell>
          <cell r="I1033" t="str">
            <v>Finnveden Kristinehamn</v>
          </cell>
          <cell r="J1033" t="str">
            <v>Eric</v>
          </cell>
          <cell r="K1033" t="str">
            <v>VASTGOTAG 45</v>
          </cell>
          <cell r="L1033" t="str">
            <v>681 23</v>
          </cell>
          <cell r="M1033" t="str">
            <v>Kristinehamn</v>
          </cell>
        </row>
        <row r="1034">
          <cell r="C1034">
            <v>531</v>
          </cell>
          <cell r="G1034" t="str">
            <v>E200</v>
          </cell>
          <cell r="H1034" t="str">
            <v>-</v>
          </cell>
          <cell r="I1034" t="str">
            <v>Helmia Lastbilar AB Karlskoga</v>
          </cell>
          <cell r="J1034" t="str">
            <v>Eric</v>
          </cell>
          <cell r="K1034" t="str">
            <v>TIBASTVÄGEN 8</v>
          </cell>
          <cell r="L1034" t="str">
            <v>691 22</v>
          </cell>
          <cell r="M1034" t="str">
            <v>Karlskoga</v>
          </cell>
        </row>
        <row r="1035">
          <cell r="C1035">
            <v>533</v>
          </cell>
          <cell r="G1035" t="str">
            <v>E201</v>
          </cell>
          <cell r="H1035" t="str">
            <v>-</v>
          </cell>
          <cell r="I1035" t="str">
            <v>Wist Last &amp; Buss i Sigtuna AB</v>
          </cell>
          <cell r="J1035" t="str">
            <v>Eric</v>
          </cell>
          <cell r="K1035" t="str">
            <v>Voltgatan 11</v>
          </cell>
          <cell r="L1035" t="str">
            <v>195 60</v>
          </cell>
          <cell r="M1035" t="str">
            <v>Arlandastad</v>
          </cell>
        </row>
        <row r="1036">
          <cell r="C1036">
            <v>535</v>
          </cell>
          <cell r="G1036" t="str">
            <v>E202</v>
          </cell>
          <cell r="H1036" t="str">
            <v>-</v>
          </cell>
          <cell r="I1036" t="str">
            <v>Wist Last &amp; Buss Syd AB Köping</v>
          </cell>
          <cell r="J1036" t="str">
            <v>Eric</v>
          </cell>
          <cell r="K1036" t="str">
            <v>RINGVÄGEN 75</v>
          </cell>
          <cell r="L1036" t="str">
            <v>731 23</v>
          </cell>
          <cell r="M1036" t="str">
            <v>Köping</v>
          </cell>
        </row>
        <row r="1037">
          <cell r="C1037">
            <v>555</v>
          </cell>
          <cell r="G1037" t="str">
            <v>E204</v>
          </cell>
          <cell r="H1037" t="str">
            <v>-</v>
          </cell>
          <cell r="I1037" t="str">
            <v>Helmia Lastbilar AB Sunne</v>
          </cell>
          <cell r="J1037" t="str">
            <v>Eric</v>
          </cell>
          <cell r="K1037" t="str">
            <v>NORRGARDSGATAN 1</v>
          </cell>
          <cell r="L1037" t="str">
            <v>686 23</v>
          </cell>
          <cell r="M1037" t="str">
            <v>Sunne</v>
          </cell>
        </row>
        <row r="1038">
          <cell r="C1038">
            <v>556</v>
          </cell>
          <cell r="G1038" t="str">
            <v>E205</v>
          </cell>
          <cell r="H1038" t="str">
            <v>-</v>
          </cell>
          <cell r="I1038" t="str">
            <v>Helmia Lastbilar AB Arvika</v>
          </cell>
          <cell r="J1038" t="str">
            <v>Eric</v>
          </cell>
          <cell r="K1038" t="str">
            <v>AKAREGATAN 5</v>
          </cell>
          <cell r="L1038" t="str">
            <v>671 26</v>
          </cell>
          <cell r="M1038" t="str">
            <v>Arvika</v>
          </cell>
        </row>
        <row r="1039">
          <cell r="C1039">
            <v>564</v>
          </cell>
          <cell r="G1039" t="str">
            <v>E206</v>
          </cell>
          <cell r="H1039" t="str">
            <v>-</v>
          </cell>
          <cell r="I1039" t="str">
            <v>Wist Last &amp; Buss Syd AB Västerås</v>
          </cell>
          <cell r="J1039" t="str">
            <v>Eric</v>
          </cell>
          <cell r="K1039" t="str">
            <v>OMFORMARGATAN 1</v>
          </cell>
          <cell r="L1039" t="str">
            <v>721 23</v>
          </cell>
          <cell r="M1039" t="str">
            <v>Västerås</v>
          </cell>
        </row>
        <row r="1040">
          <cell r="C1040">
            <v>566</v>
          </cell>
          <cell r="G1040" t="str">
            <v>E207</v>
          </cell>
          <cell r="H1040" t="str">
            <v>-</v>
          </cell>
          <cell r="I1040" t="str">
            <v>Bilia Trucks Lindesberg AB</v>
          </cell>
          <cell r="J1040" t="str">
            <v>Eric</v>
          </cell>
          <cell r="K1040" t="str">
            <v>BERGSLAGSVÄGEN</v>
          </cell>
          <cell r="L1040" t="str">
            <v>711 21</v>
          </cell>
          <cell r="M1040" t="str">
            <v>Lindesberg</v>
          </cell>
        </row>
        <row r="1041">
          <cell r="C1041">
            <v>567</v>
          </cell>
          <cell r="G1041" t="str">
            <v>E208</v>
          </cell>
          <cell r="H1041" t="str">
            <v>-</v>
          </cell>
          <cell r="I1041" t="str">
            <v>Bilia Trucks Örebro AB</v>
          </cell>
          <cell r="J1041" t="str">
            <v>Eric</v>
          </cell>
          <cell r="K1041" t="str">
            <v>BERGLUNDAV.9</v>
          </cell>
          <cell r="L1041" t="str">
            <v>702 36</v>
          </cell>
          <cell r="M1041" t="str">
            <v>Örebro</v>
          </cell>
        </row>
        <row r="1042">
          <cell r="C1042">
            <v>605</v>
          </cell>
          <cell r="G1042" t="str">
            <v>E209</v>
          </cell>
          <cell r="H1042" t="str">
            <v>-</v>
          </cell>
          <cell r="I1042" t="str">
            <v>Bilbolaget Lastvagnar Gävleborg AB</v>
          </cell>
          <cell r="J1042" t="str">
            <v>Eric</v>
          </cell>
          <cell r="K1042" t="str">
            <v>BJÖRKHAMREVÄGEN 6</v>
          </cell>
          <cell r="L1042" t="str">
            <v>827 35</v>
          </cell>
          <cell r="M1042" t="str">
            <v>Ljusdal</v>
          </cell>
        </row>
        <row r="1043">
          <cell r="C1043">
            <v>608</v>
          </cell>
          <cell r="G1043" t="str">
            <v>E210</v>
          </cell>
          <cell r="H1043" t="str">
            <v>-</v>
          </cell>
          <cell r="I1043" t="str">
            <v>Bilbolaget Lastvagnar Gävleborg AB</v>
          </cell>
          <cell r="J1043" t="str">
            <v>Eric</v>
          </cell>
          <cell r="K1043" t="str">
            <v>KULLBÄCKSVÄGEN</v>
          </cell>
          <cell r="L1043" t="str">
            <v>824 34</v>
          </cell>
          <cell r="M1043" t="str">
            <v>Hudiksvall</v>
          </cell>
        </row>
        <row r="1044">
          <cell r="C1044">
            <v>627</v>
          </cell>
          <cell r="G1044" t="str">
            <v>E211</v>
          </cell>
          <cell r="H1044" t="str">
            <v>-</v>
          </cell>
          <cell r="I1044" t="str">
            <v>Bilbolaget Lastvagnar Persson &amp; Co</v>
          </cell>
          <cell r="J1044" t="str">
            <v>Eric</v>
          </cell>
          <cell r="K1044" t="str">
            <v>Bultgatan 28</v>
          </cell>
          <cell r="L1044" t="str">
            <v>853 50</v>
          </cell>
          <cell r="M1044" t="str">
            <v>Sundsvall</v>
          </cell>
        </row>
        <row r="1045">
          <cell r="C1045">
            <v>629</v>
          </cell>
          <cell r="G1045" t="str">
            <v>E212</v>
          </cell>
          <cell r="H1045" t="str">
            <v>-</v>
          </cell>
          <cell r="I1045" t="str">
            <v>Bilbolaget Lastvagnar Gävleborg AB</v>
          </cell>
          <cell r="J1045" t="str">
            <v>Eric</v>
          </cell>
          <cell r="K1045" t="str">
            <v>Lockmyravägen 7</v>
          </cell>
          <cell r="L1045" t="str">
            <v>826 40</v>
          </cell>
          <cell r="M1045" t="str">
            <v>Söderhamn</v>
          </cell>
        </row>
        <row r="1046">
          <cell r="C1046">
            <v>631</v>
          </cell>
          <cell r="G1046" t="str">
            <v>E213</v>
          </cell>
          <cell r="H1046" t="str">
            <v>-</v>
          </cell>
          <cell r="I1046" t="str">
            <v>Wist Last &amp; Buss AB Strömsund</v>
          </cell>
          <cell r="J1046" t="str">
            <v>Eric</v>
          </cell>
          <cell r="K1046" t="str">
            <v>LÖVBERGSVÄGEN 15</v>
          </cell>
          <cell r="L1046" t="str">
            <v>833 24</v>
          </cell>
          <cell r="M1046" t="str">
            <v>Strömsund</v>
          </cell>
        </row>
        <row r="1047">
          <cell r="C1047">
            <v>632</v>
          </cell>
          <cell r="G1047" t="str">
            <v>E214</v>
          </cell>
          <cell r="H1047" t="str">
            <v>-</v>
          </cell>
          <cell r="I1047" t="str">
            <v>Wist Last &amp; Buss AB Sollefteå</v>
          </cell>
          <cell r="J1047" t="str">
            <v>Eric</v>
          </cell>
          <cell r="K1047" t="str">
            <v>STORGATAN 135 A</v>
          </cell>
          <cell r="L1047" t="str">
            <v>881 41</v>
          </cell>
          <cell r="M1047" t="str">
            <v>Sollefteå</v>
          </cell>
        </row>
        <row r="1048">
          <cell r="C1048">
            <v>633</v>
          </cell>
          <cell r="G1048" t="str">
            <v>E215</v>
          </cell>
          <cell r="H1048" t="str">
            <v>-</v>
          </cell>
          <cell r="I1048" t="str">
            <v>Wist Last &amp; Buss AB Örnsköldsvik</v>
          </cell>
          <cell r="J1048" t="str">
            <v>Eric</v>
          </cell>
          <cell r="K1048" t="str">
            <v>HÄSTMARKSVÄGEN 22</v>
          </cell>
          <cell r="L1048" t="str">
            <v>891 24</v>
          </cell>
          <cell r="M1048" t="str">
            <v>Örnsköldsvik</v>
          </cell>
        </row>
        <row r="1049">
          <cell r="C1049">
            <v>634</v>
          </cell>
          <cell r="G1049" t="str">
            <v>E216</v>
          </cell>
          <cell r="H1049" t="str">
            <v>-</v>
          </cell>
          <cell r="I1049" t="str">
            <v>Wist Last &amp; Buss AB Lycksele</v>
          </cell>
          <cell r="J1049" t="str">
            <v>Eric</v>
          </cell>
          <cell r="K1049" t="str">
            <v>VERKSTADSVÄGEN 4</v>
          </cell>
          <cell r="L1049" t="str">
            <v>921 45</v>
          </cell>
          <cell r="M1049" t="str">
            <v>Lycksele</v>
          </cell>
        </row>
        <row r="1050">
          <cell r="C1050">
            <v>640</v>
          </cell>
          <cell r="G1050" t="str">
            <v>E217</v>
          </cell>
          <cell r="H1050" t="str">
            <v>-</v>
          </cell>
          <cell r="I1050" t="str">
            <v>Wist Last &amp; Buss AB Östersund</v>
          </cell>
          <cell r="J1050" t="str">
            <v>Eric</v>
          </cell>
          <cell r="K1050" t="str">
            <v>FAGERBACKEN 55</v>
          </cell>
          <cell r="L1050" t="str">
            <v>831 25</v>
          </cell>
          <cell r="M1050" t="str">
            <v>Östersund</v>
          </cell>
        </row>
        <row r="1051">
          <cell r="C1051">
            <v>702</v>
          </cell>
          <cell r="G1051" t="str">
            <v>E218</v>
          </cell>
          <cell r="H1051" t="str">
            <v>-</v>
          </cell>
          <cell r="I1051" t="str">
            <v>Wist Last &amp; Buss AB Gällivare</v>
          </cell>
          <cell r="J1051" t="str">
            <v>Eric</v>
          </cell>
          <cell r="K1051" t="str">
            <v>BILVÄGEN 2</v>
          </cell>
          <cell r="L1051" t="str">
            <v>982 28</v>
          </cell>
          <cell r="M1051" t="str">
            <v>Gällivare</v>
          </cell>
        </row>
        <row r="1052">
          <cell r="C1052">
            <v>703</v>
          </cell>
          <cell r="G1052" t="str">
            <v>E219</v>
          </cell>
          <cell r="H1052" t="str">
            <v>-</v>
          </cell>
          <cell r="I1052" t="str">
            <v>Wist Last &amp; Buss AB Kiruna</v>
          </cell>
          <cell r="J1052" t="str">
            <v>Eric</v>
          </cell>
          <cell r="K1052" t="str">
            <v>MASKINVÄGEN 8</v>
          </cell>
          <cell r="L1052" t="str">
            <v>981 21</v>
          </cell>
          <cell r="M1052" t="str">
            <v>Kiruna</v>
          </cell>
        </row>
        <row r="1053">
          <cell r="C1053">
            <v>704</v>
          </cell>
          <cell r="G1053" t="str">
            <v>E220</v>
          </cell>
          <cell r="H1053" t="str">
            <v>-</v>
          </cell>
          <cell r="I1053" t="str">
            <v>Wist Last &amp; Buss AB Pajala</v>
          </cell>
          <cell r="J1053" t="str">
            <v>Eric</v>
          </cell>
          <cell r="K1053" t="str">
            <v>Teknikvägen 14</v>
          </cell>
          <cell r="L1053" t="str">
            <v>984 32</v>
          </cell>
          <cell r="M1053" t="str">
            <v>Pajala</v>
          </cell>
        </row>
        <row r="1054">
          <cell r="C1054">
            <v>710</v>
          </cell>
          <cell r="G1054" t="str">
            <v>E221</v>
          </cell>
          <cell r="H1054" t="str">
            <v>-</v>
          </cell>
          <cell r="I1054" t="str">
            <v>Wist Last &amp; Buss AB Luleå</v>
          </cell>
          <cell r="J1054" t="str">
            <v>Eric</v>
          </cell>
          <cell r="K1054" t="str">
            <v>Krossvägen 3</v>
          </cell>
          <cell r="L1054" t="str">
            <v>973 45</v>
          </cell>
          <cell r="M1054" t="str">
            <v>Luleå</v>
          </cell>
        </row>
        <row r="1055">
          <cell r="C1055">
            <v>711</v>
          </cell>
          <cell r="G1055" t="str">
            <v>E222</v>
          </cell>
          <cell r="H1055" t="str">
            <v>-</v>
          </cell>
          <cell r="I1055" t="str">
            <v>Wist Last &amp; Buss AB Kalix</v>
          </cell>
          <cell r="J1055" t="str">
            <v>Eric</v>
          </cell>
          <cell r="K1055" t="str">
            <v>STABSVÄGEN 11</v>
          </cell>
          <cell r="L1055" t="str">
            <v>952 51</v>
          </cell>
          <cell r="M1055" t="str">
            <v>Kalix</v>
          </cell>
        </row>
        <row r="1056">
          <cell r="C1056">
            <v>719</v>
          </cell>
          <cell r="G1056" t="str">
            <v>E223</v>
          </cell>
          <cell r="H1056" t="str">
            <v>-</v>
          </cell>
          <cell r="I1056" t="str">
            <v>Wist Last &amp; Buss AB Piteå</v>
          </cell>
          <cell r="J1056" t="str">
            <v>Eric</v>
          </cell>
          <cell r="K1056" t="str">
            <v>Turbovägen 1</v>
          </cell>
          <cell r="L1056" t="str">
            <v>943 32</v>
          </cell>
          <cell r="M1056" t="str">
            <v>Piteå</v>
          </cell>
        </row>
        <row r="1057">
          <cell r="C1057">
            <v>726</v>
          </cell>
          <cell r="G1057" t="str">
            <v>E225</v>
          </cell>
          <cell r="H1057" t="str">
            <v>-</v>
          </cell>
          <cell r="I1057" t="str">
            <v>Wist Last &amp; Buss AB Skellefteå</v>
          </cell>
          <cell r="J1057" t="str">
            <v>Eric</v>
          </cell>
          <cell r="K1057" t="str">
            <v>TJÄRNVÄGEN 7</v>
          </cell>
          <cell r="L1057" t="str">
            <v>931 27</v>
          </cell>
          <cell r="M1057" t="str">
            <v>Skellefteå</v>
          </cell>
        </row>
        <row r="1058">
          <cell r="C1058">
            <v>731</v>
          </cell>
          <cell r="G1058" t="str">
            <v>E226</v>
          </cell>
          <cell r="H1058" t="str">
            <v>-</v>
          </cell>
          <cell r="I1058" t="str">
            <v>Wist Last &amp; Buss AB Umeå</v>
          </cell>
          <cell r="J1058" t="str">
            <v>Eric</v>
          </cell>
          <cell r="K1058" t="str">
            <v>VERKSTADSGATAN 9-11</v>
          </cell>
          <cell r="L1058" t="str">
            <v>901 24</v>
          </cell>
          <cell r="M1058" t="str">
            <v>Umeå</v>
          </cell>
        </row>
        <row r="1059">
          <cell r="C1059">
            <v>4613159</v>
          </cell>
          <cell r="G1059" t="str">
            <v>E227</v>
          </cell>
          <cell r="H1059" t="str">
            <v>-</v>
          </cell>
          <cell r="I1059" t="str">
            <v>Power House</v>
          </cell>
          <cell r="J1059" t="str">
            <v>Eric</v>
          </cell>
          <cell r="K1059" t="str">
            <v>Klangfärgsgatan 4b</v>
          </cell>
          <cell r="L1059" t="str">
            <v>426520</v>
          </cell>
          <cell r="M1059" t="str">
            <v>Västra Frölunda</v>
          </cell>
        </row>
        <row r="1060">
          <cell r="C1060">
            <v>9207</v>
          </cell>
          <cell r="G1060" t="str">
            <v>E703</v>
          </cell>
          <cell r="H1060" t="str">
            <v>-</v>
          </cell>
          <cell r="I1060" t="str">
            <v>Ziehl Trucks Service Gmbh</v>
          </cell>
          <cell r="J1060" t="str">
            <v>Jacob</v>
          </cell>
          <cell r="K1060" t="str">
            <v>Earl-H.-Wood-Straße 12</v>
          </cell>
          <cell r="L1060">
            <v>79618</v>
          </cell>
          <cell r="M1060" t="str">
            <v>Rheinfelden</v>
          </cell>
        </row>
        <row r="1061">
          <cell r="C1061">
            <v>4570206</v>
          </cell>
          <cell r="G1061" t="str">
            <v>E229</v>
          </cell>
          <cell r="H1061" t="str">
            <v>-</v>
          </cell>
          <cell r="I1061" t="str">
            <v>JL Marine AS</v>
          </cell>
          <cell r="J1061" t="str">
            <v>Jenny</v>
          </cell>
          <cell r="K1061" t="str">
            <v>Sildevej 16</v>
          </cell>
          <cell r="L1061" t="str">
            <v>9970</v>
          </cell>
          <cell r="M1061" t="str">
            <v>Strandby</v>
          </cell>
        </row>
        <row r="1062">
          <cell r="C1062">
            <v>35860542</v>
          </cell>
          <cell r="G1062" t="str">
            <v>E230</v>
          </cell>
          <cell r="H1062" t="str">
            <v>-</v>
          </cell>
          <cell r="I1062" t="str">
            <v>Suomen Venehuolto Oy</v>
          </cell>
          <cell r="J1062" t="str">
            <v>Eric</v>
          </cell>
          <cell r="K1062" t="str">
            <v>Veneentekijäntie 9</v>
          </cell>
          <cell r="L1062" t="str">
            <v>00210</v>
          </cell>
          <cell r="M1062" t="str">
            <v>Helsinki</v>
          </cell>
        </row>
        <row r="1063">
          <cell r="C1063">
            <v>514549</v>
          </cell>
          <cell r="G1063" t="str">
            <v>E231</v>
          </cell>
          <cell r="H1063" t="str">
            <v>-</v>
          </cell>
          <cell r="I1063" t="str">
            <v>POSTNORD</v>
          </cell>
          <cell r="J1063" t="str">
            <v>Eric</v>
          </cell>
          <cell r="K1063" t="str">
            <v>OVAKONKATU 1</v>
          </cell>
          <cell r="L1063" t="str">
            <v>20200</v>
          </cell>
          <cell r="M1063" t="str">
            <v>TURKU</v>
          </cell>
        </row>
        <row r="1064">
          <cell r="C1064" t="str">
            <v>1102FI</v>
          </cell>
          <cell r="G1064" t="str">
            <v>E232</v>
          </cell>
          <cell r="H1064" t="str">
            <v>-</v>
          </cell>
          <cell r="I1064" t="str">
            <v>Volvo Truck Center Turku</v>
          </cell>
          <cell r="J1064" t="str">
            <v>Eric</v>
          </cell>
          <cell r="K1064" t="str">
            <v>Avantintie 20</v>
          </cell>
          <cell r="L1064" t="str">
            <v>21420</v>
          </cell>
          <cell r="M1064" t="str">
            <v>LIETO</v>
          </cell>
        </row>
        <row r="1065">
          <cell r="C1065">
            <v>1406</v>
          </cell>
          <cell r="G1065" t="str">
            <v>E233</v>
          </cell>
          <cell r="H1065" t="str">
            <v>-</v>
          </cell>
          <cell r="I1065" t="str">
            <v>Volvo Truck Center Raasepori</v>
          </cell>
          <cell r="J1065" t="str">
            <v>Eric</v>
          </cell>
          <cell r="K1065" t="str">
            <v>Ekeröntie 10</v>
          </cell>
          <cell r="L1065" t="str">
            <v>10600</v>
          </cell>
          <cell r="M1065" t="str">
            <v>TAMMISAARI</v>
          </cell>
        </row>
        <row r="1066">
          <cell r="C1066">
            <v>1650</v>
          </cell>
          <cell r="G1066" t="str">
            <v>E234</v>
          </cell>
          <cell r="H1066" t="str">
            <v>-</v>
          </cell>
          <cell r="I1066" t="str">
            <v>HF-Autohuolto Oy</v>
          </cell>
          <cell r="J1066" t="str">
            <v>Eric</v>
          </cell>
          <cell r="K1066" t="str">
            <v>Tehtaankatu 17</v>
          </cell>
          <cell r="L1066" t="str">
            <v>11710</v>
          </cell>
          <cell r="M1066" t="str">
            <v>RIIHIMÄKI</v>
          </cell>
        </row>
        <row r="1067">
          <cell r="C1067">
            <v>1802</v>
          </cell>
          <cell r="G1067" t="str">
            <v>E235</v>
          </cell>
          <cell r="H1067" t="str">
            <v>-</v>
          </cell>
          <cell r="I1067" t="str">
            <v>Volvo Truck Center Forssa</v>
          </cell>
          <cell r="J1067" t="str">
            <v>Eric</v>
          </cell>
          <cell r="K1067" t="str">
            <v>Aukeentie 3</v>
          </cell>
          <cell r="L1067" t="str">
            <v>30100</v>
          </cell>
          <cell r="M1067" t="str">
            <v>FORSSA</v>
          </cell>
        </row>
        <row r="1068">
          <cell r="C1068">
            <v>2031</v>
          </cell>
          <cell r="G1068" t="str">
            <v>E236</v>
          </cell>
          <cell r="H1068" t="str">
            <v>-</v>
          </cell>
          <cell r="I1068" t="str">
            <v>Volvo Truck Center Pori</v>
          </cell>
          <cell r="J1068" t="str">
            <v>Eric</v>
          </cell>
          <cell r="K1068" t="str">
            <v>Korjaamonkatu 1</v>
          </cell>
          <cell r="L1068" t="str">
            <v>28610</v>
          </cell>
          <cell r="M1068" t="str">
            <v>PORI</v>
          </cell>
        </row>
        <row r="1069">
          <cell r="C1069">
            <v>2102</v>
          </cell>
          <cell r="G1069" t="str">
            <v>E237</v>
          </cell>
          <cell r="H1069" t="str">
            <v>-</v>
          </cell>
          <cell r="I1069" t="str">
            <v>Volvo Truck Center Tampere</v>
          </cell>
          <cell r="J1069" t="str">
            <v>Eric</v>
          </cell>
          <cell r="K1069" t="str">
            <v>Nuutisarankatu 19</v>
          </cell>
          <cell r="L1069" t="str">
            <v>33900</v>
          </cell>
          <cell r="M1069" t="str">
            <v>TAMPERE</v>
          </cell>
        </row>
        <row r="1070">
          <cell r="C1070">
            <v>2126</v>
          </cell>
          <cell r="G1070" t="str">
            <v>E238</v>
          </cell>
          <cell r="H1070" t="str">
            <v>-</v>
          </cell>
          <cell r="I1070" t="str">
            <v>Volvo Truck Center Lahti</v>
          </cell>
          <cell r="J1070" t="str">
            <v>Eric</v>
          </cell>
          <cell r="K1070" t="str">
            <v>Jatkokatu 1</v>
          </cell>
          <cell r="L1070" t="str">
            <v>15240</v>
          </cell>
          <cell r="M1070" t="str">
            <v>LAHTI</v>
          </cell>
        </row>
        <row r="1071">
          <cell r="C1071">
            <v>2133</v>
          </cell>
          <cell r="G1071" t="str">
            <v>E239</v>
          </cell>
          <cell r="H1071" t="str">
            <v>-</v>
          </cell>
          <cell r="I1071" t="str">
            <v>Volvo Truck Center Jyväskylä</v>
          </cell>
          <cell r="J1071" t="str">
            <v>Eric</v>
          </cell>
          <cell r="K1071" t="str">
            <v>Kuormaajantie 8</v>
          </cell>
          <cell r="L1071" t="str">
            <v>40320</v>
          </cell>
          <cell r="M1071" t="str">
            <v>JYVÄSKYLÄ</v>
          </cell>
        </row>
        <row r="1072">
          <cell r="C1072">
            <v>2215</v>
          </cell>
          <cell r="G1072" t="str">
            <v>E240</v>
          </cell>
          <cell r="H1072" t="str">
            <v>-</v>
          </cell>
          <cell r="I1072" t="str">
            <v>Käyttöauto Oy Vasa</v>
          </cell>
          <cell r="J1072" t="str">
            <v>Eric</v>
          </cell>
          <cell r="K1072" t="str">
            <v>Rantamaantie 37</v>
          </cell>
          <cell r="L1072" t="str">
            <v>65350</v>
          </cell>
          <cell r="M1072" t="str">
            <v>VAASA</v>
          </cell>
        </row>
        <row r="1073">
          <cell r="C1073">
            <v>2216</v>
          </cell>
          <cell r="G1073" t="str">
            <v>E241</v>
          </cell>
          <cell r="H1073" t="str">
            <v>-</v>
          </cell>
          <cell r="I1073" t="str">
            <v>Käyttöauto Oy Närpes</v>
          </cell>
          <cell r="J1073" t="str">
            <v>Eric</v>
          </cell>
          <cell r="K1073" t="str">
            <v>Algotsintie 6</v>
          </cell>
          <cell r="L1073" t="str">
            <v>64200</v>
          </cell>
          <cell r="M1073" t="str">
            <v>NÄRPES</v>
          </cell>
        </row>
        <row r="1074">
          <cell r="C1074">
            <v>2403</v>
          </cell>
          <cell r="G1074" t="str">
            <v>E242</v>
          </cell>
          <cell r="H1074" t="str">
            <v>-</v>
          </cell>
          <cell r="I1074" t="str">
            <v>Volvo Truck Center Porvoo</v>
          </cell>
          <cell r="J1074" t="str">
            <v>Eric</v>
          </cell>
          <cell r="K1074" t="str">
            <v>Veckjärventie 5</v>
          </cell>
          <cell r="L1074" t="str">
            <v>06150</v>
          </cell>
          <cell r="M1074" t="str">
            <v>PORVOO</v>
          </cell>
        </row>
        <row r="1075">
          <cell r="C1075">
            <v>2525</v>
          </cell>
          <cell r="G1075" t="str">
            <v>E243</v>
          </cell>
          <cell r="H1075" t="str">
            <v>-</v>
          </cell>
          <cell r="I1075" t="str">
            <v>Raskaspari Oy Kotka</v>
          </cell>
          <cell r="J1075" t="str">
            <v>Eric</v>
          </cell>
          <cell r="K1075" t="str">
            <v>Kisällinkatu 10</v>
          </cell>
          <cell r="L1075" t="str">
            <v>48770</v>
          </cell>
          <cell r="M1075" t="str">
            <v>KOTKA</v>
          </cell>
        </row>
        <row r="1076">
          <cell r="C1076">
            <v>2725</v>
          </cell>
          <cell r="G1076" t="str">
            <v>E244</v>
          </cell>
          <cell r="H1076" t="str">
            <v>-</v>
          </cell>
          <cell r="I1076" t="str">
            <v>Raskaspari Oy Kouvola</v>
          </cell>
          <cell r="J1076" t="str">
            <v>Eric</v>
          </cell>
          <cell r="K1076" t="str">
            <v>Alakyläntie 25</v>
          </cell>
          <cell r="L1076" t="str">
            <v>45100</v>
          </cell>
          <cell r="M1076" t="str">
            <v>KOUVOLA</v>
          </cell>
        </row>
        <row r="1077">
          <cell r="C1077">
            <v>2802</v>
          </cell>
          <cell r="G1077" t="str">
            <v>E245</v>
          </cell>
          <cell r="H1077" t="str">
            <v>-</v>
          </cell>
          <cell r="I1077" t="str">
            <v>Auto-Kilta Trucks Oy LAPPEENRANTA</v>
          </cell>
          <cell r="J1077" t="str">
            <v>Eric</v>
          </cell>
          <cell r="K1077" t="str">
            <v>Terminaalinkatu 27</v>
          </cell>
          <cell r="L1077" t="str">
            <v>53420</v>
          </cell>
          <cell r="M1077" t="str">
            <v>LAPPEENRANTA</v>
          </cell>
        </row>
        <row r="1078">
          <cell r="C1078">
            <v>2922</v>
          </cell>
          <cell r="G1078" t="str">
            <v>E246</v>
          </cell>
          <cell r="H1078" t="str">
            <v>-</v>
          </cell>
          <cell r="I1078" t="str">
            <v>Raskaspari Oy Mikkeli</v>
          </cell>
          <cell r="J1078" t="str">
            <v>Eric</v>
          </cell>
          <cell r="K1078" t="str">
            <v>Kinnarinkatu 3 A</v>
          </cell>
          <cell r="L1078" t="str">
            <v>50170</v>
          </cell>
          <cell r="M1078" t="str">
            <v>MIKKELI</v>
          </cell>
        </row>
        <row r="1079">
          <cell r="C1079">
            <v>3002</v>
          </cell>
          <cell r="G1079" t="str">
            <v>E247</v>
          </cell>
          <cell r="H1079" t="str">
            <v>-</v>
          </cell>
          <cell r="I1079" t="str">
            <v>Auto-Kilta Trucks Oy Savonlinna</v>
          </cell>
          <cell r="J1079" t="str">
            <v>Eric</v>
          </cell>
          <cell r="K1079" t="str">
            <v>Taitajantie 8</v>
          </cell>
          <cell r="L1079" t="str">
            <v>57210</v>
          </cell>
          <cell r="M1079" t="str">
            <v>SAVONLINNA</v>
          </cell>
        </row>
        <row r="1080">
          <cell r="C1080">
            <v>3110</v>
          </cell>
          <cell r="G1080" t="str">
            <v>E248</v>
          </cell>
          <cell r="H1080" t="str">
            <v>-</v>
          </cell>
          <cell r="I1080" t="str">
            <v>Volvo Truck Center Kuopio</v>
          </cell>
          <cell r="J1080" t="str">
            <v>Eric</v>
          </cell>
          <cell r="K1080" t="str">
            <v>Mestarinkatu 3</v>
          </cell>
          <cell r="L1080" t="str">
            <v>70700</v>
          </cell>
          <cell r="M1080" t="str">
            <v>KUOPIO</v>
          </cell>
        </row>
        <row r="1081">
          <cell r="C1081">
            <v>3111</v>
          </cell>
          <cell r="G1081" t="str">
            <v>E249</v>
          </cell>
          <cell r="H1081" t="str">
            <v>-</v>
          </cell>
          <cell r="I1081" t="str">
            <v>Volvo Truck Center Kolmisoppi</v>
          </cell>
          <cell r="J1081" t="str">
            <v>Eric</v>
          </cell>
          <cell r="K1081" t="str">
            <v>Kolmisopentie 7</v>
          </cell>
          <cell r="L1081" t="str">
            <v>70780</v>
          </cell>
          <cell r="M1081" t="str">
            <v>KUOPIO</v>
          </cell>
        </row>
        <row r="1082">
          <cell r="C1082">
            <v>3222</v>
          </cell>
          <cell r="G1082" t="str">
            <v>E250</v>
          </cell>
          <cell r="H1082" t="str">
            <v>-</v>
          </cell>
          <cell r="I1082" t="str">
            <v>Raskaspari Oy</v>
          </cell>
          <cell r="J1082" t="str">
            <v>Eric</v>
          </cell>
          <cell r="K1082" t="str">
            <v>Lukkotie 9</v>
          </cell>
          <cell r="L1082" t="str">
            <v>80100</v>
          </cell>
          <cell r="M1082" t="str">
            <v>JOENSUU</v>
          </cell>
        </row>
        <row r="1083">
          <cell r="C1083">
            <v>3402</v>
          </cell>
          <cell r="G1083" t="str">
            <v>E251</v>
          </cell>
          <cell r="H1083" t="str">
            <v>-</v>
          </cell>
          <cell r="I1083" t="str">
            <v>Käyttöauto Oy</v>
          </cell>
          <cell r="J1083" t="str">
            <v>Eric</v>
          </cell>
          <cell r="K1083" t="str">
            <v>Pohjankaari 2</v>
          </cell>
          <cell r="L1083" t="str">
            <v>60120</v>
          </cell>
          <cell r="M1083" t="str">
            <v>SEINÄJOKI</v>
          </cell>
        </row>
        <row r="1084">
          <cell r="C1084">
            <v>3501</v>
          </cell>
          <cell r="G1084" t="str">
            <v>E252</v>
          </cell>
          <cell r="H1084" t="str">
            <v>-</v>
          </cell>
          <cell r="I1084" t="str">
            <v>Wetteri Power Oy</v>
          </cell>
          <cell r="J1084" t="str">
            <v>Eric</v>
          </cell>
          <cell r="K1084" t="str">
            <v>Ahertajantie 19</v>
          </cell>
          <cell r="L1084" t="str">
            <v>67800</v>
          </cell>
          <cell r="M1084" t="str">
            <v>KOKKOLA</v>
          </cell>
        </row>
        <row r="1085">
          <cell r="C1085">
            <v>3622</v>
          </cell>
          <cell r="G1085" t="str">
            <v>E253</v>
          </cell>
          <cell r="H1085" t="str">
            <v>-</v>
          </cell>
          <cell r="I1085" t="str">
            <v>Raskaspari Oy</v>
          </cell>
          <cell r="J1085" t="str">
            <v>Eric</v>
          </cell>
          <cell r="K1085" t="str">
            <v>Tiirankatu 2</v>
          </cell>
          <cell r="L1085" t="str">
            <v>74120</v>
          </cell>
          <cell r="M1085" t="str">
            <v>IISALMI</v>
          </cell>
        </row>
        <row r="1086">
          <cell r="C1086">
            <v>3804</v>
          </cell>
          <cell r="G1086" t="str">
            <v>E254</v>
          </cell>
          <cell r="H1086" t="str">
            <v>-</v>
          </cell>
          <cell r="I1086" t="str">
            <v>Wetteri Oy Kuusamo</v>
          </cell>
          <cell r="J1086" t="str">
            <v>Eric</v>
          </cell>
          <cell r="K1086" t="str">
            <v>Kitkantie 83</v>
          </cell>
          <cell r="L1086" t="str">
            <v>93600</v>
          </cell>
          <cell r="M1086" t="str">
            <v>KUUSAMO</v>
          </cell>
        </row>
        <row r="1087">
          <cell r="C1087">
            <v>3806</v>
          </cell>
          <cell r="G1087" t="str">
            <v>E255</v>
          </cell>
          <cell r="H1087" t="str">
            <v>-</v>
          </cell>
          <cell r="I1087" t="str">
            <v>Wetteri Power Oy Oulu</v>
          </cell>
          <cell r="J1087" t="str">
            <v>Eric</v>
          </cell>
          <cell r="K1087" t="str">
            <v>Poikkimaantie 31</v>
          </cell>
          <cell r="L1087" t="str">
            <v>90400</v>
          </cell>
          <cell r="M1087" t="str">
            <v>OULU</v>
          </cell>
        </row>
        <row r="1088">
          <cell r="C1088">
            <v>3842</v>
          </cell>
          <cell r="G1088" t="str">
            <v>E256</v>
          </cell>
          <cell r="H1088" t="str">
            <v>-</v>
          </cell>
          <cell r="I1088" t="str">
            <v>Wetteri Power Oy Kajaani</v>
          </cell>
          <cell r="J1088" t="str">
            <v>Eric</v>
          </cell>
          <cell r="K1088" t="str">
            <v>Sokajärventie 2</v>
          </cell>
          <cell r="L1088" t="str">
            <v>87100</v>
          </cell>
          <cell r="M1088" t="str">
            <v>KAJAANI</v>
          </cell>
        </row>
        <row r="1089">
          <cell r="C1089">
            <v>3904</v>
          </cell>
          <cell r="G1089" t="str">
            <v>E257</v>
          </cell>
          <cell r="H1089" t="str">
            <v>-</v>
          </cell>
          <cell r="I1089" t="str">
            <v>Wetteri Power Oy Keminimaa</v>
          </cell>
          <cell r="J1089" t="str">
            <v>Eric</v>
          </cell>
          <cell r="K1089" t="str">
            <v>Valajankatu 14</v>
          </cell>
          <cell r="L1089" t="str">
            <v>94450</v>
          </cell>
          <cell r="M1089" t="str">
            <v>KEMINMAA</v>
          </cell>
        </row>
        <row r="1090">
          <cell r="C1090">
            <v>4003</v>
          </cell>
          <cell r="G1090" t="str">
            <v>E258</v>
          </cell>
          <cell r="H1090" t="str">
            <v>-</v>
          </cell>
          <cell r="I1090" t="str">
            <v>Wetteri Power Oy Rovaniemi</v>
          </cell>
          <cell r="J1090" t="str">
            <v>Eric</v>
          </cell>
          <cell r="K1090" t="str">
            <v>Teollisuustie 29 B</v>
          </cell>
          <cell r="L1090" t="str">
            <v>96320</v>
          </cell>
          <cell r="M1090" t="str">
            <v>ROVANIEMI</v>
          </cell>
        </row>
        <row r="1091">
          <cell r="C1091">
            <v>5005</v>
          </cell>
          <cell r="G1091" t="str">
            <v>E259</v>
          </cell>
          <cell r="H1091" t="str">
            <v>-</v>
          </cell>
          <cell r="I1091" t="str">
            <v>Volvo Truck Center Vantaa</v>
          </cell>
          <cell r="J1091" t="str">
            <v>Eric</v>
          </cell>
          <cell r="K1091" t="str">
            <v>Vetotie 4</v>
          </cell>
          <cell r="L1091" t="str">
            <v>01530</v>
          </cell>
          <cell r="M1091" t="str">
            <v>VANTAA</v>
          </cell>
        </row>
        <row r="1092">
          <cell r="C1092">
            <v>901</v>
          </cell>
          <cell r="G1092" t="str">
            <v>E260</v>
          </cell>
          <cell r="H1092" t="str">
            <v>-</v>
          </cell>
          <cell r="I1092" t="str">
            <v>Skifter Lastbil A/S</v>
          </cell>
          <cell r="J1092" t="str">
            <v>Jenny</v>
          </cell>
          <cell r="K1092" t="str">
            <v>Lundsbjerg Industrivej 1</v>
          </cell>
          <cell r="L1092" t="str">
            <v>6200</v>
          </cell>
          <cell r="M1092" t="str">
            <v>Aabenraa</v>
          </cell>
        </row>
        <row r="1093">
          <cell r="C1093">
            <v>904</v>
          </cell>
          <cell r="G1093" t="str">
            <v>E261</v>
          </cell>
          <cell r="H1093" t="str">
            <v>-</v>
          </cell>
          <cell r="I1093" t="str">
            <v>Skifter Lastbil A/S</v>
          </cell>
          <cell r="J1093" t="str">
            <v>Jenny</v>
          </cell>
          <cell r="K1093" t="str">
            <v>Industrivej 11</v>
          </cell>
          <cell r="L1093" t="str">
            <v>6330</v>
          </cell>
          <cell r="M1093" t="str">
            <v>Padborg</v>
          </cell>
        </row>
        <row r="1094">
          <cell r="C1094">
            <v>916</v>
          </cell>
          <cell r="G1094" t="str">
            <v>E262</v>
          </cell>
          <cell r="H1094" t="str">
            <v>-</v>
          </cell>
          <cell r="I1094" t="str">
            <v>Skifter Lastbil A/S</v>
          </cell>
          <cell r="J1094" t="str">
            <v>Jenny</v>
          </cell>
          <cell r="K1094" t="str">
            <v>Storegade 246, Jerne</v>
          </cell>
          <cell r="L1094" t="str">
            <v>6705</v>
          </cell>
          <cell r="M1094" t="str">
            <v>Esbjerg</v>
          </cell>
        </row>
        <row r="1095">
          <cell r="C1095">
            <v>924</v>
          </cell>
          <cell r="G1095" t="str">
            <v>E263</v>
          </cell>
          <cell r="H1095" t="str">
            <v>-</v>
          </cell>
          <cell r="I1095" t="str">
            <v>Skifter Lastbil A/S</v>
          </cell>
          <cell r="J1095" t="str">
            <v>Jenny</v>
          </cell>
          <cell r="K1095" t="str">
            <v>Lillelundsvej 22</v>
          </cell>
          <cell r="L1095" t="str">
            <v>7400</v>
          </cell>
          <cell r="M1095" t="str">
            <v>Herning</v>
          </cell>
        </row>
        <row r="1096">
          <cell r="C1096">
            <v>974</v>
          </cell>
          <cell r="G1096" t="str">
            <v>E264</v>
          </cell>
          <cell r="H1096" t="str">
            <v>-</v>
          </cell>
          <cell r="I1096" t="str">
            <v>Autohuset Vestergaard A/S</v>
          </cell>
          <cell r="J1096" t="str">
            <v>Jenny</v>
          </cell>
          <cell r="K1096" t="str">
            <v>Odensevej 42</v>
          </cell>
          <cell r="L1096" t="str">
            <v>5700</v>
          </cell>
          <cell r="M1096" t="str">
            <v>Svendborg</v>
          </cell>
        </row>
        <row r="1097">
          <cell r="C1097">
            <v>975</v>
          </cell>
          <cell r="G1097" t="str">
            <v>E265</v>
          </cell>
          <cell r="H1097" t="str">
            <v>-</v>
          </cell>
          <cell r="I1097" t="str">
            <v>Autohuset Vestergaard A/S</v>
          </cell>
          <cell r="J1097" t="str">
            <v>Jenny</v>
          </cell>
          <cell r="K1097" t="str">
            <v>Bondovej 18</v>
          </cell>
          <cell r="L1097" t="str">
            <v>5250</v>
          </cell>
          <cell r="M1097" t="str">
            <v>Odense SV.</v>
          </cell>
        </row>
        <row r="1098">
          <cell r="C1098">
            <v>987</v>
          </cell>
          <cell r="G1098" t="str">
            <v>E266</v>
          </cell>
          <cell r="H1098" t="str">
            <v>-</v>
          </cell>
          <cell r="I1098" t="str">
            <v>Autohuset Vestergaard A/S</v>
          </cell>
          <cell r="J1098" t="str">
            <v>Jenny</v>
          </cell>
          <cell r="K1098" t="str">
            <v>Vrøndingvej 3</v>
          </cell>
          <cell r="L1098" t="str">
            <v>8700</v>
          </cell>
          <cell r="M1098" t="str">
            <v>Horsens</v>
          </cell>
        </row>
        <row r="1099">
          <cell r="C1099">
            <v>989</v>
          </cell>
          <cell r="D1099">
            <v>991</v>
          </cell>
          <cell r="G1099" t="str">
            <v>E267</v>
          </cell>
          <cell r="H1099" t="str">
            <v>-</v>
          </cell>
          <cell r="I1099" t="str">
            <v>Autohuset Vestergaard A/S</v>
          </cell>
          <cell r="J1099" t="str">
            <v>Jenny</v>
          </cell>
          <cell r="K1099" t="str">
            <v>Kokmose 7</v>
          </cell>
          <cell r="L1099" t="str">
            <v>6000</v>
          </cell>
          <cell r="M1099" t="str">
            <v>Kolding</v>
          </cell>
        </row>
        <row r="1100">
          <cell r="C1100">
            <v>997</v>
          </cell>
          <cell r="G1100" t="str">
            <v>E268</v>
          </cell>
          <cell r="H1100" t="str">
            <v>-</v>
          </cell>
          <cell r="I1100" t="str">
            <v>Autohuset Vestergaard A/S</v>
          </cell>
          <cell r="J1100" t="str">
            <v>Jenny</v>
          </cell>
          <cell r="K1100" t="str">
            <v>Fælledvej 13</v>
          </cell>
          <cell r="L1100" t="str">
            <v>7200</v>
          </cell>
          <cell r="M1100" t="str">
            <v>Grindsted</v>
          </cell>
        </row>
        <row r="1101">
          <cell r="C1101">
            <v>906</v>
          </cell>
          <cell r="G1101" t="str">
            <v>E270</v>
          </cell>
          <cell r="H1101" t="str">
            <v>-</v>
          </cell>
          <cell r="I1101" t="str">
            <v>Volvo Truck Center Danmark A/S</v>
          </cell>
          <cell r="J1101" t="str">
            <v>Jenny</v>
          </cell>
          <cell r="K1101" t="str">
            <v>Lokesvej 1</v>
          </cell>
          <cell r="L1101" t="str">
            <v>3400</v>
          </cell>
          <cell r="M1101" t="str">
            <v>Hillerød</v>
          </cell>
        </row>
        <row r="1102">
          <cell r="C1102">
            <v>900925</v>
          </cell>
          <cell r="G1102" t="str">
            <v>E271</v>
          </cell>
          <cell r="H1102" t="str">
            <v>-</v>
          </cell>
          <cell r="I1102" t="str">
            <v>Skifter Lastbil A/S</v>
          </cell>
          <cell r="J1102" t="str">
            <v>Jenny</v>
          </cell>
          <cell r="K1102" t="str">
            <v>Nørrebrogade 50</v>
          </cell>
          <cell r="L1102" t="str">
            <v>7500</v>
          </cell>
          <cell r="M1102" t="str">
            <v>Holstebro</v>
          </cell>
        </row>
        <row r="1103">
          <cell r="C1103">
            <v>932</v>
          </cell>
          <cell r="G1103" t="str">
            <v>E272</v>
          </cell>
          <cell r="H1103" t="str">
            <v>-</v>
          </cell>
          <cell r="I1103" t="str">
            <v>Volvo Truck Center Danmark A/S</v>
          </cell>
          <cell r="J1103" t="str">
            <v>Jenny</v>
          </cell>
          <cell r="K1103" t="str">
            <v>Haraldsvej 36</v>
          </cell>
          <cell r="L1103" t="str">
            <v>8900</v>
          </cell>
          <cell r="M1103" t="str">
            <v>Randers</v>
          </cell>
        </row>
        <row r="1104">
          <cell r="C1104">
            <v>941</v>
          </cell>
          <cell r="D1104">
            <v>930</v>
          </cell>
          <cell r="E1104">
            <v>1171</v>
          </cell>
          <cell r="F1104">
            <v>1172</v>
          </cell>
          <cell r="G1104" t="str">
            <v>E273</v>
          </cell>
          <cell r="H1104" t="str">
            <v>-</v>
          </cell>
          <cell r="I1104" t="str">
            <v>Volvo Truck Center Danmark A/S</v>
          </cell>
          <cell r="J1104" t="str">
            <v>Jenny</v>
          </cell>
          <cell r="K1104" t="str">
            <v>Taastrupgaardsvej 32</v>
          </cell>
          <cell r="L1104" t="str">
            <v>2630</v>
          </cell>
          <cell r="M1104" t="str">
            <v>Taastrup</v>
          </cell>
        </row>
        <row r="1105">
          <cell r="C1105">
            <v>962</v>
          </cell>
          <cell r="G1105" t="str">
            <v>E274</v>
          </cell>
          <cell r="H1105" t="str">
            <v>-</v>
          </cell>
          <cell r="I1105" t="str">
            <v>Volvo Truck Center Danmark A/S</v>
          </cell>
          <cell r="J1105" t="str">
            <v>Jenny</v>
          </cell>
          <cell r="K1105" t="str">
            <v>Logistikparken 14</v>
          </cell>
          <cell r="L1105" t="str">
            <v>8220</v>
          </cell>
          <cell r="M1105" t="str">
            <v>Brabrand</v>
          </cell>
        </row>
        <row r="1106">
          <cell r="C1106">
            <v>969</v>
          </cell>
          <cell r="D1106">
            <v>983</v>
          </cell>
          <cell r="G1106" t="str">
            <v>E275</v>
          </cell>
          <cell r="H1106" t="str">
            <v>-</v>
          </cell>
          <cell r="I1106" t="str">
            <v>Volvo Truck Center Danmark A/S</v>
          </cell>
          <cell r="J1106" t="str">
            <v>Jenny</v>
          </cell>
          <cell r="K1106" t="str">
            <v>Holstebrovej 40 - 48</v>
          </cell>
          <cell r="L1106" t="str">
            <v>8800</v>
          </cell>
          <cell r="M1106" t="str">
            <v>Viborg</v>
          </cell>
        </row>
        <row r="1107">
          <cell r="C1107">
            <v>995</v>
          </cell>
          <cell r="G1107" t="str">
            <v>E277</v>
          </cell>
          <cell r="H1107" t="str">
            <v>-</v>
          </cell>
          <cell r="I1107" t="str">
            <v>Volvo Truck Center Danmark A/S</v>
          </cell>
          <cell r="J1107" t="str">
            <v>Jenny</v>
          </cell>
          <cell r="K1107" t="str">
            <v>Skjernvej 6</v>
          </cell>
          <cell r="L1107" t="str">
            <v>9220</v>
          </cell>
          <cell r="M1107" t="str">
            <v>Aalborg Ø.</v>
          </cell>
        </row>
        <row r="1108">
          <cell r="C1108">
            <v>900963</v>
          </cell>
          <cell r="G1108" t="str">
            <v>E279</v>
          </cell>
          <cell r="H1108" t="str">
            <v>-</v>
          </cell>
          <cell r="I1108" t="str">
            <v>Volvo Truck Center Danmark A/S</v>
          </cell>
          <cell r="J1108" t="str">
            <v>Jenny</v>
          </cell>
          <cell r="K1108" t="str">
            <v>Tranevej 2</v>
          </cell>
          <cell r="L1108" t="str">
            <v>4100</v>
          </cell>
          <cell r="M1108" t="str">
            <v>Ringsted</v>
          </cell>
        </row>
        <row r="1109">
          <cell r="C1109">
            <v>900973</v>
          </cell>
          <cell r="G1109" t="str">
            <v>E280</v>
          </cell>
          <cell r="H1109" t="str">
            <v>-</v>
          </cell>
          <cell r="I1109" t="str">
            <v>Volvo Truck Center Danmark A/S</v>
          </cell>
          <cell r="J1109" t="str">
            <v>Jenny</v>
          </cell>
          <cell r="K1109" t="str">
            <v>Bødkervej 12</v>
          </cell>
          <cell r="L1109" t="str">
            <v>4300</v>
          </cell>
          <cell r="M1109" t="str">
            <v>Holbæk</v>
          </cell>
        </row>
        <row r="1110">
          <cell r="C1110">
            <v>900988</v>
          </cell>
          <cell r="G1110" t="str">
            <v>E282</v>
          </cell>
          <cell r="H1110" t="str">
            <v>-</v>
          </cell>
          <cell r="I1110" t="str">
            <v>Volvo Truck Center Danmark A/S</v>
          </cell>
          <cell r="J1110" t="str">
            <v>Jenny</v>
          </cell>
          <cell r="K1110" t="str">
            <v>Motelvej 4</v>
          </cell>
          <cell r="L1110" t="str">
            <v>2690</v>
          </cell>
          <cell r="M1110" t="str">
            <v>Karlslunde</v>
          </cell>
        </row>
        <row r="1111">
          <cell r="C1111">
            <v>920</v>
          </cell>
          <cell r="G1111" t="str">
            <v>E283</v>
          </cell>
          <cell r="H1111" t="str">
            <v>-</v>
          </cell>
          <cell r="I1111" t="str">
            <v>Nyboes Auto APS</v>
          </cell>
          <cell r="J1111" t="str">
            <v>Jenny</v>
          </cell>
          <cell r="K1111" t="str">
            <v>Aakirkebyvej 64</v>
          </cell>
          <cell r="L1111" t="str">
            <v>3700</v>
          </cell>
          <cell r="M1111" t="str">
            <v>Bornholm</v>
          </cell>
        </row>
        <row r="1112">
          <cell r="C1112">
            <v>150011</v>
          </cell>
          <cell r="G1112" t="str">
            <v>E284</v>
          </cell>
          <cell r="H1112" t="str">
            <v>-</v>
          </cell>
          <cell r="I1112" t="str">
            <v>LANTMÄNNEN MASKIN AB BOLLNÄS</v>
          </cell>
          <cell r="J1112" t="str">
            <v>Eric</v>
          </cell>
          <cell r="K1112" t="str">
            <v>Industrigatan 10</v>
          </cell>
          <cell r="L1112" t="str">
            <v>821 41</v>
          </cell>
          <cell r="M1112" t="str">
            <v>BOLLNÄS</v>
          </cell>
        </row>
        <row r="1113">
          <cell r="C1113">
            <v>150090</v>
          </cell>
          <cell r="G1113" t="str">
            <v>E285</v>
          </cell>
          <cell r="H1113" t="str">
            <v>-</v>
          </cell>
          <cell r="I1113" t="str">
            <v>SWECON Borlänge</v>
          </cell>
          <cell r="J1113" t="str">
            <v>Eric</v>
          </cell>
          <cell r="K1113" t="str">
            <v>Swecon Borlänge, Tunavägen 286</v>
          </cell>
          <cell r="L1113" t="str">
            <v>781 73</v>
          </cell>
          <cell r="M1113" t="str">
            <v>Borlänge</v>
          </cell>
        </row>
        <row r="1114">
          <cell r="C1114">
            <v>150030</v>
          </cell>
          <cell r="G1114" t="str">
            <v>E290</v>
          </cell>
          <cell r="H1114" t="str">
            <v>-</v>
          </cell>
          <cell r="I1114" t="str">
            <v>SWECON Gällivare</v>
          </cell>
          <cell r="J1114" t="str">
            <v>Eric</v>
          </cell>
          <cell r="K1114" t="str">
            <v>metallvägen 4</v>
          </cell>
          <cell r="L1114" t="str">
            <v>982 38</v>
          </cell>
          <cell r="M1114" t="str">
            <v>Gällivare</v>
          </cell>
        </row>
        <row r="1115">
          <cell r="C1115">
            <v>150660</v>
          </cell>
          <cell r="G1115" t="str">
            <v>E291</v>
          </cell>
          <cell r="H1115" t="str">
            <v>-</v>
          </cell>
          <cell r="I1115" t="str">
            <v>SWECON Gävle</v>
          </cell>
          <cell r="J1115" t="str">
            <v>Eric</v>
          </cell>
          <cell r="K1115" t="str">
            <v>Utmarksvägen 10</v>
          </cell>
          <cell r="L1115" t="str">
            <v>802 91</v>
          </cell>
          <cell r="M1115" t="str">
            <v>Gävle</v>
          </cell>
        </row>
        <row r="1116">
          <cell r="C1116">
            <v>150060</v>
          </cell>
          <cell r="G1116" t="str">
            <v>E292</v>
          </cell>
          <cell r="H1116" t="str">
            <v>-</v>
          </cell>
          <cell r="I1116" t="str">
            <v>SWECON Jönköping</v>
          </cell>
          <cell r="J1116" t="str">
            <v>Eric</v>
          </cell>
          <cell r="K1116" t="str">
            <v>Gjutaregatan 12</v>
          </cell>
          <cell r="L1116" t="str">
            <v>302 62</v>
          </cell>
          <cell r="M1116" t="str">
            <v>Halmstad</v>
          </cell>
        </row>
        <row r="1117">
          <cell r="C1117">
            <v>150661</v>
          </cell>
          <cell r="G1117" t="str">
            <v>E294</v>
          </cell>
          <cell r="H1117" t="str">
            <v>-</v>
          </cell>
          <cell r="I1117" t="str">
            <v>LANTMÄNNEN MASKIN AB Hudiksvall</v>
          </cell>
          <cell r="J1117" t="str">
            <v>Eric</v>
          </cell>
          <cell r="K1117" t="str">
            <v>N.a Industriv 4</v>
          </cell>
          <cell r="L1117" t="str">
            <v>824 34</v>
          </cell>
          <cell r="M1117" t="str">
            <v>Hudiksvall</v>
          </cell>
        </row>
        <row r="1118">
          <cell r="C1118">
            <v>150120</v>
          </cell>
          <cell r="G1118" t="str">
            <v>E295</v>
          </cell>
          <cell r="H1118" t="str">
            <v>-</v>
          </cell>
          <cell r="I1118" t="str">
            <v>SWECON Karlstad</v>
          </cell>
          <cell r="J1118" t="str">
            <v>Eric</v>
          </cell>
          <cell r="K1118" t="str">
            <v>Fordonsvägen 1</v>
          </cell>
          <cell r="L1118" t="str">
            <v>553 02</v>
          </cell>
          <cell r="M1118" t="str">
            <v>Jönköping</v>
          </cell>
        </row>
        <row r="1119">
          <cell r="C1119">
            <v>150573</v>
          </cell>
          <cell r="G1119" t="str">
            <v>E296</v>
          </cell>
          <cell r="H1119" t="str">
            <v>-</v>
          </cell>
          <cell r="I1119" t="str">
            <v>LANTMÄNNEN MASKIN AB KALMAR</v>
          </cell>
          <cell r="J1119" t="str">
            <v>Eric</v>
          </cell>
          <cell r="K1119" t="str">
            <v>Företagarvägen 18</v>
          </cell>
          <cell r="L1119" t="str">
            <v>394 70</v>
          </cell>
          <cell r="M1119" t="str">
            <v>Kalmar</v>
          </cell>
        </row>
        <row r="1120">
          <cell r="C1120">
            <v>150150</v>
          </cell>
          <cell r="G1120" t="str">
            <v>E298</v>
          </cell>
          <cell r="H1120" t="str">
            <v>-</v>
          </cell>
          <cell r="I1120" t="str">
            <v>SWECON Karlstad</v>
          </cell>
          <cell r="J1120" t="str">
            <v>Eric</v>
          </cell>
          <cell r="K1120" t="str">
            <v>Fjärrviksvägen 12</v>
          </cell>
          <cell r="L1120" t="str">
            <v>653 50</v>
          </cell>
          <cell r="M1120" t="str">
            <v>Karlstad</v>
          </cell>
        </row>
        <row r="1121">
          <cell r="C1121">
            <v>150602</v>
          </cell>
          <cell r="G1121" t="str">
            <v>E299</v>
          </cell>
          <cell r="H1121" t="str">
            <v>-</v>
          </cell>
          <cell r="I1121" t="str">
            <v>LANTMÄNNEN MASKIN AB KATRINEHOLM</v>
          </cell>
          <cell r="J1121" t="str">
            <v>Eric</v>
          </cell>
          <cell r="K1121" t="str">
            <v>AB, Rönngatan 2</v>
          </cell>
          <cell r="L1121" t="str">
            <v>641 52</v>
          </cell>
          <cell r="M1121" t="str">
            <v>Katrineholm</v>
          </cell>
        </row>
        <row r="1122">
          <cell r="C1122">
            <v>150180</v>
          </cell>
          <cell r="G1122" t="str">
            <v>E300</v>
          </cell>
          <cell r="H1122" t="str">
            <v>-</v>
          </cell>
          <cell r="I1122" t="str">
            <v>SWECON Kiruna</v>
          </cell>
          <cell r="J1122" t="str">
            <v>Eric</v>
          </cell>
          <cell r="K1122" t="str">
            <v>Forvägen 29</v>
          </cell>
          <cell r="L1122" t="str">
            <v>981 38</v>
          </cell>
          <cell r="M1122" t="str">
            <v>Kiruna</v>
          </cell>
        </row>
        <row r="1123">
          <cell r="C1123">
            <v>150210</v>
          </cell>
          <cell r="G1123" t="str">
            <v>E303</v>
          </cell>
          <cell r="H1123" t="str">
            <v>-</v>
          </cell>
          <cell r="I1123" t="str">
            <v>SWECON Linköping</v>
          </cell>
          <cell r="J1123" t="str">
            <v>Eric</v>
          </cell>
          <cell r="K1123" t="str">
            <v>Sättunagatan 3</v>
          </cell>
          <cell r="L1123" t="str">
            <v>582 73</v>
          </cell>
          <cell r="M1123" t="str">
            <v>Linköping</v>
          </cell>
        </row>
        <row r="1124">
          <cell r="C1124">
            <v>150662</v>
          </cell>
          <cell r="G1124" t="str">
            <v>E304</v>
          </cell>
          <cell r="H1124" t="str">
            <v>-</v>
          </cell>
          <cell r="I1124" t="str">
            <v>SWECON LJUSDALS MASKINSERVICE</v>
          </cell>
          <cell r="J1124" t="str">
            <v>Eric</v>
          </cell>
          <cell r="K1124" t="str">
            <v>Plåtslagargatan 6</v>
          </cell>
          <cell r="L1124" t="str">
            <v>827 35</v>
          </cell>
          <cell r="M1124" t="str">
            <v>Ljusdal</v>
          </cell>
        </row>
        <row r="1125">
          <cell r="C1125">
            <v>150240</v>
          </cell>
          <cell r="G1125" t="str">
            <v>E305</v>
          </cell>
          <cell r="H1125" t="str">
            <v>-</v>
          </cell>
          <cell r="I1125" t="str">
            <v>SWECON Luleå</v>
          </cell>
          <cell r="J1125" t="str">
            <v>Eric</v>
          </cell>
          <cell r="K1125" t="str">
            <v>Maskinvägen 4</v>
          </cell>
          <cell r="L1125" t="str">
            <v>972 54</v>
          </cell>
          <cell r="M1125" t="str">
            <v>Luleå</v>
          </cell>
        </row>
        <row r="1126">
          <cell r="C1126">
            <v>150270</v>
          </cell>
          <cell r="G1126" t="str">
            <v>E306</v>
          </cell>
          <cell r="H1126" t="str">
            <v>-</v>
          </cell>
          <cell r="I1126" t="str">
            <v>SWECON Mölndal</v>
          </cell>
          <cell r="J1126" t="str">
            <v>Eric</v>
          </cell>
          <cell r="K1126" t="str">
            <v>Kråketorpsgatan 14</v>
          </cell>
          <cell r="L1126" t="str">
            <v>431 53</v>
          </cell>
          <cell r="M1126" t="str">
            <v>Mölndal</v>
          </cell>
        </row>
        <row r="1127">
          <cell r="C1127">
            <v>150211</v>
          </cell>
          <cell r="G1127" t="str">
            <v>E307</v>
          </cell>
          <cell r="H1127" t="str">
            <v>-</v>
          </cell>
          <cell r="I1127" t="str">
            <v>LANTMÄNNEN MASKIN AB NORRKÖPING</v>
          </cell>
          <cell r="J1127" t="str">
            <v>Eric</v>
          </cell>
          <cell r="K1127" t="str">
            <v>Sjötullsgatan 41</v>
          </cell>
          <cell r="L1127" t="str">
            <v>602 28</v>
          </cell>
          <cell r="M1127" t="str">
            <v>Norrköping</v>
          </cell>
        </row>
        <row r="1128">
          <cell r="C1128">
            <v>150421</v>
          </cell>
          <cell r="G1128" t="str">
            <v>E309</v>
          </cell>
          <cell r="H1128" t="str">
            <v>-</v>
          </cell>
          <cell r="I1128" t="str">
            <v>LANTMÄNNEN MASKIN AB NYKÖPING</v>
          </cell>
          <cell r="J1128" t="str">
            <v>Eric</v>
          </cell>
          <cell r="K1128" t="str">
            <v>Gasverksvägen 9</v>
          </cell>
          <cell r="L1128" t="str">
            <v>611 35</v>
          </cell>
          <cell r="M1128" t="str">
            <v>Nyköping</v>
          </cell>
        </row>
        <row r="1129">
          <cell r="C1129">
            <v>150300</v>
          </cell>
          <cell r="G1129" t="str">
            <v>E312</v>
          </cell>
          <cell r="H1129" t="str">
            <v>-</v>
          </cell>
          <cell r="I1129" t="str">
            <v>SWECON Skellefteå</v>
          </cell>
          <cell r="J1129" t="str">
            <v>Eric</v>
          </cell>
          <cell r="K1129" t="str">
            <v>Industrivägen 40</v>
          </cell>
          <cell r="L1129" t="str">
            <v>931 44</v>
          </cell>
          <cell r="M1129" t="str">
            <v>Skellefteå</v>
          </cell>
        </row>
        <row r="1130">
          <cell r="C1130">
            <v>150330</v>
          </cell>
          <cell r="G1130" t="str">
            <v>E314</v>
          </cell>
          <cell r="H1130" t="str">
            <v>-</v>
          </cell>
          <cell r="I1130" t="str">
            <v>SWECON Skövde</v>
          </cell>
          <cell r="J1130" t="str">
            <v>Eric</v>
          </cell>
          <cell r="K1130" t="str">
            <v>Mariestadsvägen 102</v>
          </cell>
          <cell r="L1130" t="str">
            <v>541 39</v>
          </cell>
          <cell r="M1130" t="str">
            <v>Skövde</v>
          </cell>
        </row>
        <row r="1131">
          <cell r="C1131">
            <v>150510</v>
          </cell>
          <cell r="G1131" t="str">
            <v>E315</v>
          </cell>
          <cell r="H1131" t="str">
            <v>-</v>
          </cell>
          <cell r="I1131" t="str">
            <v>SWECON Spånga</v>
          </cell>
          <cell r="J1131" t="str">
            <v>Eric</v>
          </cell>
          <cell r="K1131" t="str">
            <v>Avestagatan 56</v>
          </cell>
          <cell r="L1131" t="str">
            <v>163 53</v>
          </cell>
          <cell r="M1131" t="str">
            <v>Spånga</v>
          </cell>
        </row>
        <row r="1132">
          <cell r="C1132">
            <v>150360</v>
          </cell>
          <cell r="G1132" t="str">
            <v>E316</v>
          </cell>
          <cell r="H1132" t="str">
            <v>-</v>
          </cell>
          <cell r="I1132" t="str">
            <v>SWECON Staffanstorp</v>
          </cell>
          <cell r="J1132" t="str">
            <v>Eric</v>
          </cell>
          <cell r="K1132" t="str">
            <v>Maskinvägen</v>
          </cell>
          <cell r="L1132" t="str">
            <v>245 34</v>
          </cell>
          <cell r="M1132" t="str">
            <v>Staffanstorp</v>
          </cell>
        </row>
        <row r="1133">
          <cell r="C1133">
            <v>150390</v>
          </cell>
          <cell r="G1133" t="str">
            <v>E317</v>
          </cell>
          <cell r="H1133" t="str">
            <v>-</v>
          </cell>
          <cell r="I1133" t="str">
            <v>SWECON Sundsvall</v>
          </cell>
          <cell r="J1133" t="str">
            <v>Eric</v>
          </cell>
          <cell r="K1133" t="str">
            <v>Murarvägen 10</v>
          </cell>
          <cell r="L1133" t="str">
            <v>853 50</v>
          </cell>
          <cell r="M1133" t="str">
            <v>Sundsvall</v>
          </cell>
        </row>
        <row r="1134">
          <cell r="C1134">
            <v>150420</v>
          </cell>
          <cell r="G1134" t="str">
            <v>E319</v>
          </cell>
          <cell r="H1134" t="str">
            <v>-</v>
          </cell>
          <cell r="I1134" t="str">
            <v>SWECON Södertälje</v>
          </cell>
          <cell r="J1134" t="str">
            <v>Eric</v>
          </cell>
          <cell r="K1134" t="str">
            <v>Strömsgårdsvägen 4</v>
          </cell>
          <cell r="L1134" t="str">
            <v>151 38</v>
          </cell>
          <cell r="M1134" t="str">
            <v>Södertälje</v>
          </cell>
        </row>
        <row r="1135">
          <cell r="C1135">
            <v>150026</v>
          </cell>
          <cell r="G1135" t="str">
            <v>E321</v>
          </cell>
          <cell r="H1135" t="str">
            <v>-</v>
          </cell>
          <cell r="I1135" t="str">
            <v>LANTMÄNNEN MASKIN AB</v>
          </cell>
          <cell r="J1135" t="str">
            <v>Eric</v>
          </cell>
          <cell r="K1135" t="str">
            <v>V Industriområdet</v>
          </cell>
          <cell r="L1135" t="str">
            <v>273 94</v>
          </cell>
          <cell r="M1135" t="str">
            <v>Tomelilla</v>
          </cell>
        </row>
        <row r="1136">
          <cell r="C1136">
            <v>150018</v>
          </cell>
          <cell r="G1136" t="str">
            <v>E322</v>
          </cell>
          <cell r="H1136" t="str">
            <v>-</v>
          </cell>
          <cell r="I1136" t="str">
            <v>SWECON/SMÅMASKINER AB TORSHÄLLA</v>
          </cell>
          <cell r="J1136" t="str">
            <v>Eric</v>
          </cell>
          <cell r="K1136" t="str">
            <v>NYBYVÄGEN 20</v>
          </cell>
          <cell r="L1136" t="str">
            <v>644 31</v>
          </cell>
          <cell r="M1136" t="str">
            <v>Torshälla</v>
          </cell>
        </row>
        <row r="1137">
          <cell r="C1137">
            <v>150273</v>
          </cell>
          <cell r="G1137" t="str">
            <v>E323</v>
          </cell>
          <cell r="H1137" t="str">
            <v>-</v>
          </cell>
          <cell r="I1137" t="str">
            <v>LANTMÄNNEN MASKIN AB UDDEVALLA</v>
          </cell>
          <cell r="J1137" t="str">
            <v>Eric</v>
          </cell>
          <cell r="K1137" t="str">
            <v>Kurödsvägen 24</v>
          </cell>
          <cell r="L1137" t="str">
            <v>451 55</v>
          </cell>
          <cell r="M1137" t="str">
            <v>Uddevalla</v>
          </cell>
        </row>
        <row r="1138">
          <cell r="C1138">
            <v>150450</v>
          </cell>
          <cell r="G1138" t="str">
            <v>E324</v>
          </cell>
          <cell r="H1138" t="str">
            <v>-</v>
          </cell>
          <cell r="I1138" t="str">
            <v>SWECON Umeå</v>
          </cell>
          <cell r="J1138" t="str">
            <v>Eric</v>
          </cell>
          <cell r="K1138" t="str">
            <v>Industrivägen 6</v>
          </cell>
          <cell r="L1138" t="str">
            <v>901 30</v>
          </cell>
          <cell r="M1138" t="str">
            <v>Umeå</v>
          </cell>
        </row>
        <row r="1139">
          <cell r="C1139">
            <v>150480</v>
          </cell>
          <cell r="G1139" t="str">
            <v>E325</v>
          </cell>
          <cell r="H1139" t="str">
            <v>-</v>
          </cell>
          <cell r="I1139" t="str">
            <v>SWECON Uppsala</v>
          </cell>
          <cell r="J1139" t="str">
            <v>Eric</v>
          </cell>
          <cell r="K1139" t="str">
            <v>Åkaregatan 11</v>
          </cell>
          <cell r="L1139" t="str">
            <v>754 54</v>
          </cell>
          <cell r="M1139" t="str">
            <v>Uppsala</v>
          </cell>
        </row>
        <row r="1140">
          <cell r="C1140">
            <v>150127</v>
          </cell>
          <cell r="G1140" t="str">
            <v>E327</v>
          </cell>
          <cell r="H1140" t="str">
            <v>-</v>
          </cell>
          <cell r="I1140" t="str">
            <v>LANTMÄNNEN MASKIN AB VIMMERBY</v>
          </cell>
          <cell r="J1140" t="str">
            <v>Eric</v>
          </cell>
          <cell r="K1140" t="str">
            <v>Förrådsgatan 19</v>
          </cell>
          <cell r="L1140" t="str">
            <v>598 40</v>
          </cell>
          <cell r="M1140" t="str">
            <v>Vimmerby</v>
          </cell>
        </row>
        <row r="1141">
          <cell r="C1141">
            <v>150006</v>
          </cell>
          <cell r="G1141" t="str">
            <v>E328</v>
          </cell>
          <cell r="H1141" t="str">
            <v>-</v>
          </cell>
          <cell r="I1141" t="str">
            <v>LANTMÄNNEN MASKIN AB VISBY</v>
          </cell>
          <cell r="J1141" t="str">
            <v>Eric</v>
          </cell>
          <cell r="K1141" t="str">
            <v>Färjeleden 5</v>
          </cell>
          <cell r="L1141" t="str">
            <v>621 58</v>
          </cell>
          <cell r="M1141" t="str">
            <v>Visby</v>
          </cell>
        </row>
        <row r="1142">
          <cell r="C1142">
            <v>150540</v>
          </cell>
          <cell r="G1142" t="str">
            <v>E329</v>
          </cell>
          <cell r="H1142" t="str">
            <v>-</v>
          </cell>
          <cell r="I1142" t="str">
            <v>SWECON Västerås</v>
          </cell>
          <cell r="J1142" t="str">
            <v>Eric</v>
          </cell>
          <cell r="K1142" t="str">
            <v>Kungsängsg 7</v>
          </cell>
          <cell r="L1142" t="str">
            <v>721 30</v>
          </cell>
          <cell r="M1142" t="str">
            <v>Västerås</v>
          </cell>
        </row>
        <row r="1143">
          <cell r="C1143">
            <v>150570</v>
          </cell>
          <cell r="G1143" t="str">
            <v>E330</v>
          </cell>
          <cell r="H1143" t="str">
            <v>-</v>
          </cell>
          <cell r="I1143" t="str">
            <v>SWECON Växjö</v>
          </cell>
          <cell r="J1143" t="str">
            <v>Eric</v>
          </cell>
          <cell r="K1143" t="str">
            <v>Lantmannavägen</v>
          </cell>
          <cell r="L1143" t="str">
            <v>352 41</v>
          </cell>
          <cell r="M1143" t="str">
            <v>Växjö</v>
          </cell>
        </row>
        <row r="1144">
          <cell r="C1144">
            <v>150452</v>
          </cell>
          <cell r="G1144" t="str">
            <v>E331</v>
          </cell>
          <cell r="H1144" t="str">
            <v>-</v>
          </cell>
          <cell r="I1144" t="str">
            <v>LANTMÄNNEN MASKIN AB ARNÄSVALL</v>
          </cell>
          <cell r="J1144" t="str">
            <v>Eric</v>
          </cell>
          <cell r="K1144" t="str">
            <v>Tegelbruksvägen 1</v>
          </cell>
          <cell r="L1144" t="str">
            <v>891 55</v>
          </cell>
          <cell r="M1144" t="str">
            <v>Arnäsvall</v>
          </cell>
        </row>
        <row r="1145">
          <cell r="C1145">
            <v>150093</v>
          </cell>
          <cell r="G1145" t="str">
            <v>E332</v>
          </cell>
          <cell r="H1145" t="str">
            <v>-</v>
          </cell>
          <cell r="I1145" t="str">
            <v>SWECON ANLÄGGNINGSMASKINER AB</v>
          </cell>
          <cell r="J1145" t="str">
            <v>Eric</v>
          </cell>
          <cell r="K1145" t="str">
            <v>Tallvägen</v>
          </cell>
          <cell r="L1145" t="str">
            <v>792 52</v>
          </cell>
          <cell r="M1145" t="str">
            <v>Mora</v>
          </cell>
        </row>
        <row r="1146">
          <cell r="C1146">
            <v>150600</v>
          </cell>
          <cell r="G1146" t="str">
            <v>E333</v>
          </cell>
          <cell r="H1146" t="str">
            <v>-</v>
          </cell>
          <cell r="I1146" t="str">
            <v>SWECON Örebo</v>
          </cell>
          <cell r="J1146" t="str">
            <v>Eric</v>
          </cell>
          <cell r="K1146" t="str">
            <v>Hjälmarvägen 85</v>
          </cell>
          <cell r="L1146" t="str">
            <v>702 86</v>
          </cell>
          <cell r="M1146" t="str">
            <v>Örebro</v>
          </cell>
        </row>
        <row r="1147">
          <cell r="C1147">
            <v>150396</v>
          </cell>
          <cell r="G1147" t="str">
            <v>E334</v>
          </cell>
          <cell r="H1147" t="str">
            <v>-</v>
          </cell>
          <cell r="I1147" t="str">
            <v>LANTMÄNNEN MASKIN AB ÖSTERSUND</v>
          </cell>
          <cell r="J1147" t="str">
            <v>Eric</v>
          </cell>
          <cell r="K1147" t="str">
            <v>Störvägen 9</v>
          </cell>
          <cell r="L1147" t="str">
            <v>831 77</v>
          </cell>
          <cell r="M1147" t="str">
            <v>Östersund</v>
          </cell>
        </row>
        <row r="1148">
          <cell r="C1148">
            <v>220457</v>
          </cell>
          <cell r="G1148" t="str">
            <v>E335</v>
          </cell>
          <cell r="H1148" t="str">
            <v>-</v>
          </cell>
          <cell r="I1148" t="str">
            <v>VMS STAVANGER AS, AVD HAUGESUND</v>
          </cell>
          <cell r="J1148" t="str">
            <v>Eric</v>
          </cell>
          <cell r="K1148" t="str">
            <v>EIKESKOGVEGEN 75</v>
          </cell>
          <cell r="L1148" t="str">
            <v>5570</v>
          </cell>
          <cell r="M1148" t="str">
            <v>AKSDAL</v>
          </cell>
        </row>
        <row r="1149">
          <cell r="C1149">
            <v>220027</v>
          </cell>
          <cell r="G1149" t="str">
            <v>E336</v>
          </cell>
          <cell r="H1149" t="str">
            <v>-</v>
          </cell>
          <cell r="I1149" t="str">
            <v>VMS STAVANGER</v>
          </cell>
          <cell r="J1149" t="str">
            <v>Eric</v>
          </cell>
          <cell r="K1149" t="str">
            <v>STOKKAMYRVEIEN 16</v>
          </cell>
          <cell r="L1149" t="str">
            <v>4313</v>
          </cell>
          <cell r="M1149" t="str">
            <v>SANDNES</v>
          </cell>
        </row>
        <row r="1150">
          <cell r="C1150">
            <v>220037</v>
          </cell>
          <cell r="G1150" t="str">
            <v>E337</v>
          </cell>
          <cell r="H1150" t="str">
            <v>-</v>
          </cell>
          <cell r="I1150" t="str">
            <v>VMS Blomsterdalen</v>
          </cell>
          <cell r="J1150" t="str">
            <v>Eric</v>
          </cell>
          <cell r="K1150" t="str">
            <v>Espehaugen 27</v>
          </cell>
          <cell r="L1150" t="str">
            <v>5258</v>
          </cell>
          <cell r="M1150" t="str">
            <v>BLOMSTERDALEN</v>
          </cell>
        </row>
        <row r="1151">
          <cell r="C1151">
            <v>220417</v>
          </cell>
          <cell r="G1151" t="str">
            <v>E338</v>
          </cell>
          <cell r="H1151" t="str">
            <v>-</v>
          </cell>
          <cell r="I1151" t="str">
            <v>VMS Eidsnes</v>
          </cell>
          <cell r="J1151" t="str">
            <v>Eric</v>
          </cell>
          <cell r="K1151" t="str">
            <v>Sjukenesstranda 43</v>
          </cell>
          <cell r="L1151" t="str">
            <v>6037</v>
          </cell>
          <cell r="M1151" t="str">
            <v>EIDSNES</v>
          </cell>
        </row>
        <row r="1152">
          <cell r="C1152">
            <v>220047</v>
          </cell>
          <cell r="G1152" t="str">
            <v>E339</v>
          </cell>
          <cell r="H1152" t="str">
            <v>-</v>
          </cell>
          <cell r="I1152" t="str">
            <v>VMS Møre og Romsdal  Avd. Molde</v>
          </cell>
          <cell r="J1152" t="str">
            <v>Eric</v>
          </cell>
          <cell r="K1152" t="str">
            <v>Årøsetervegen 28</v>
          </cell>
          <cell r="L1152" t="str">
            <v>6422</v>
          </cell>
          <cell r="M1152" t="str">
            <v>MOLDE</v>
          </cell>
        </row>
        <row r="1153">
          <cell r="C1153">
            <v>220057</v>
          </cell>
          <cell r="G1153" t="str">
            <v>E340</v>
          </cell>
          <cell r="H1153" t="str">
            <v>-</v>
          </cell>
          <cell r="I1153" t="str">
            <v>VMS TRONDHEIM</v>
          </cell>
          <cell r="J1153" t="str">
            <v>Eric</v>
          </cell>
          <cell r="K1153" t="str">
            <v>TERMINALEN 1B</v>
          </cell>
          <cell r="L1153" t="str">
            <v>7080</v>
          </cell>
          <cell r="M1153" t="str">
            <v>HEIMDAL</v>
          </cell>
        </row>
        <row r="1154">
          <cell r="C1154">
            <v>220747</v>
          </cell>
          <cell r="G1154" t="str">
            <v>E341</v>
          </cell>
          <cell r="H1154" t="str">
            <v>-</v>
          </cell>
          <cell r="I1154" t="str">
            <v>VMS Namsos</v>
          </cell>
          <cell r="J1154" t="str">
            <v>Eric</v>
          </cell>
          <cell r="K1154" t="str">
            <v>Sandosvegen 1</v>
          </cell>
          <cell r="L1154" t="str">
            <v>7820</v>
          </cell>
          <cell r="M1154" t="str">
            <v>SPILLUM</v>
          </cell>
        </row>
        <row r="1155">
          <cell r="C1155">
            <v>220737</v>
          </cell>
          <cell r="G1155" t="str">
            <v>E342</v>
          </cell>
          <cell r="H1155" t="str">
            <v>-</v>
          </cell>
          <cell r="I1155" t="str">
            <v>VMS Bodø</v>
          </cell>
          <cell r="J1155" t="str">
            <v>Eric</v>
          </cell>
          <cell r="K1155" t="str">
            <v>Langstranda 7</v>
          </cell>
          <cell r="L1155" t="str">
            <v>8003</v>
          </cell>
          <cell r="M1155" t="str">
            <v>BODÖ</v>
          </cell>
        </row>
        <row r="1156">
          <cell r="C1156">
            <v>220907</v>
          </cell>
          <cell r="G1156" t="str">
            <v>E343</v>
          </cell>
          <cell r="H1156" t="str">
            <v>-</v>
          </cell>
          <cell r="I1156" t="str">
            <v>VMS Jern &amp; Maskin</v>
          </cell>
          <cell r="J1156" t="str">
            <v>Eric</v>
          </cell>
          <cell r="K1156" t="str">
            <v>Fabrikkveien 6</v>
          </cell>
          <cell r="L1156" t="str">
            <v>8610</v>
          </cell>
          <cell r="M1156" t="str">
            <v>Mo i Rana</v>
          </cell>
        </row>
        <row r="1157">
          <cell r="C1157">
            <v>220227</v>
          </cell>
          <cell r="G1157" t="str">
            <v>E344</v>
          </cell>
          <cell r="H1157" t="str">
            <v>-</v>
          </cell>
          <cell r="I1157" t="str">
            <v>VMS Tromsø</v>
          </cell>
          <cell r="J1157" t="str">
            <v>Eric</v>
          </cell>
          <cell r="K1157" t="str">
            <v>RINGVÄGEN 129</v>
          </cell>
          <cell r="L1157" t="str">
            <v>9018</v>
          </cell>
          <cell r="M1157" t="str">
            <v>TROMSÖ</v>
          </cell>
        </row>
        <row r="1158">
          <cell r="C1158">
            <v>220477</v>
          </cell>
          <cell r="D1158">
            <v>220827</v>
          </cell>
          <cell r="G1158" t="str">
            <v>E345</v>
          </cell>
          <cell r="H1158" t="str">
            <v>-</v>
          </cell>
          <cell r="I1158" t="str">
            <v>VMS Finnmark</v>
          </cell>
          <cell r="J1158" t="str">
            <v>Eric</v>
          </cell>
          <cell r="K1158" t="str">
            <v>MAURVEIEN 10</v>
          </cell>
          <cell r="L1158" t="str">
            <v>9514</v>
          </cell>
          <cell r="M1158" t="str">
            <v>ALTA</v>
          </cell>
        </row>
        <row r="1159">
          <cell r="C1159">
            <v>210016</v>
          </cell>
          <cell r="G1159" t="str">
            <v>E346</v>
          </cell>
          <cell r="H1159" t="str">
            <v>-</v>
          </cell>
          <cell r="I1159" t="str">
            <v>VOLVO MASKIN AS</v>
          </cell>
          <cell r="J1159" t="str">
            <v>Eric</v>
          </cell>
          <cell r="K1159" t="str">
            <v>Holtbråtveien 141</v>
          </cell>
          <cell r="L1159">
            <v>1449</v>
          </cell>
          <cell r="M1159" t="str">
            <v>Drøbak</v>
          </cell>
        </row>
        <row r="1160">
          <cell r="C1160">
            <v>220107</v>
          </cell>
          <cell r="G1160" t="str">
            <v>E347</v>
          </cell>
          <cell r="H1160" t="str">
            <v>-</v>
          </cell>
          <cell r="I1160" t="str">
            <v>Volvo Maskin AS, avd. Råde</v>
          </cell>
          <cell r="J1160" t="str">
            <v>Eric</v>
          </cell>
          <cell r="K1160" t="str">
            <v>Torvstikkeren 14</v>
          </cell>
          <cell r="L1160" t="str">
            <v>1640</v>
          </cell>
          <cell r="M1160" t="str">
            <v>RÅDE</v>
          </cell>
        </row>
        <row r="1161">
          <cell r="C1161">
            <v>220517</v>
          </cell>
          <cell r="G1161" t="str">
            <v>E348</v>
          </cell>
          <cell r="H1161" t="str">
            <v>-</v>
          </cell>
          <cell r="I1161" t="str">
            <v>VOLVO MASKIN A/S, AVD FROGNER</v>
          </cell>
          <cell r="J1161" t="str">
            <v>Eric</v>
          </cell>
          <cell r="K1161" t="str">
            <v>TRETJERNDALSVEGEN 58</v>
          </cell>
          <cell r="L1161" t="str">
            <v>2016</v>
          </cell>
          <cell r="M1161" t="str">
            <v>FROGNER</v>
          </cell>
        </row>
        <row r="1162">
          <cell r="C1162">
            <v>220067</v>
          </cell>
          <cell r="G1162" t="str">
            <v>E349</v>
          </cell>
          <cell r="H1162" t="str">
            <v>-</v>
          </cell>
          <cell r="I1162" t="str">
            <v>Volvo Maskin AS, avd Hamar</v>
          </cell>
          <cell r="J1162" t="str">
            <v>Eric</v>
          </cell>
          <cell r="K1162" t="str">
            <v>Halsetsvea 24</v>
          </cell>
          <cell r="L1162" t="str">
            <v>2323</v>
          </cell>
          <cell r="M1162" t="str">
            <v>INGEBERG</v>
          </cell>
        </row>
        <row r="1163">
          <cell r="C1163">
            <v>220117</v>
          </cell>
          <cell r="G1163" t="str">
            <v>E350</v>
          </cell>
          <cell r="H1163" t="str">
            <v>-</v>
          </cell>
          <cell r="I1163" t="str">
            <v>VMS Porsgrunn, avd. Sandefjord</v>
          </cell>
          <cell r="J1163" t="str">
            <v>Eric</v>
          </cell>
          <cell r="K1163" t="str">
            <v>NORDRE FOKSEROD 17</v>
          </cell>
          <cell r="L1163" t="str">
            <v>3241</v>
          </cell>
          <cell r="M1163" t="str">
            <v>SANDEFJORD</v>
          </cell>
        </row>
        <row r="1164">
          <cell r="C1164">
            <v>220097</v>
          </cell>
          <cell r="G1164" t="str">
            <v>E351</v>
          </cell>
          <cell r="H1164" t="str">
            <v>-</v>
          </cell>
          <cell r="I1164" t="str">
            <v>Volvo Maskin AS, avd Drammen</v>
          </cell>
          <cell r="J1164" t="str">
            <v>Eric</v>
          </cell>
          <cell r="K1164" t="str">
            <v>Gilhusveien 11</v>
          </cell>
          <cell r="L1164" t="str">
            <v>3414</v>
          </cell>
          <cell r="M1164" t="str">
            <v>LIERSTRANDA</v>
          </cell>
        </row>
        <row r="1165">
          <cell r="C1165">
            <v>220007</v>
          </cell>
          <cell r="G1165" t="str">
            <v>E352</v>
          </cell>
          <cell r="H1165" t="str">
            <v>-</v>
          </cell>
          <cell r="I1165" t="str">
            <v>VMS PORSGRUNN</v>
          </cell>
          <cell r="J1165" t="str">
            <v>Eric</v>
          </cell>
          <cell r="K1165" t="str">
            <v>VADBAKKEN 4</v>
          </cell>
          <cell r="L1165" t="str">
            <v>3920</v>
          </cell>
          <cell r="M1165" t="str">
            <v>PORSGRUNN</v>
          </cell>
        </row>
        <row r="1166">
          <cell r="C1166">
            <v>220017</v>
          </cell>
          <cell r="G1166" t="str">
            <v>E353</v>
          </cell>
          <cell r="H1166" t="str">
            <v>-</v>
          </cell>
          <cell r="I1166" t="str">
            <v>VMS KRISTIANSAND</v>
          </cell>
          <cell r="J1166" t="str">
            <v>Eric</v>
          </cell>
          <cell r="K1166" t="str">
            <v>BURÅSEN 21</v>
          </cell>
          <cell r="L1166" t="str">
            <v>4636</v>
          </cell>
          <cell r="M1166" t="str">
            <v>KRISTIANSAND</v>
          </cell>
        </row>
        <row r="1167">
          <cell r="C1167">
            <v>220137</v>
          </cell>
          <cell r="G1167" t="str">
            <v>E354</v>
          </cell>
          <cell r="H1167" t="str">
            <v>-</v>
          </cell>
          <cell r="I1167" t="str">
            <v>VMS Kristiansand, avd. Arendal</v>
          </cell>
          <cell r="J1167" t="str">
            <v>Eric</v>
          </cell>
          <cell r="K1167" t="str">
            <v>Hans Thornesvei 78</v>
          </cell>
          <cell r="L1167" t="str">
            <v>4846</v>
          </cell>
          <cell r="M1167" t="str">
            <v>ARENDAL</v>
          </cell>
        </row>
        <row r="1168">
          <cell r="C1168">
            <v>220228</v>
          </cell>
          <cell r="G1168" t="str">
            <v>E355</v>
          </cell>
          <cell r="H1168" t="str">
            <v>-</v>
          </cell>
          <cell r="I1168" t="str">
            <v>VMS HORDALAND AS AVD VOSS</v>
          </cell>
          <cell r="J1168" t="str">
            <v>Eric</v>
          </cell>
          <cell r="K1168" t="str">
            <v>DALSMOEN 37</v>
          </cell>
          <cell r="L1168" t="str">
            <v>5709</v>
          </cell>
          <cell r="M1168" t="str">
            <v>VOSS</v>
          </cell>
        </row>
        <row r="1169">
          <cell r="C1169">
            <v>1064</v>
          </cell>
          <cell r="G1169" t="str">
            <v>E356</v>
          </cell>
          <cell r="H1169" t="str">
            <v>-</v>
          </cell>
          <cell r="I1169" t="str">
            <v>AUTOHAUS KOENIG &amp; PARTNER GMBH</v>
          </cell>
          <cell r="J1169" t="str">
            <v>Jacob</v>
          </cell>
          <cell r="K1169" t="str">
            <v>LEIPZIGER STRAßE 110</v>
          </cell>
          <cell r="L1169" t="str">
            <v>98617</v>
          </cell>
          <cell r="M1169" t="str">
            <v>MEINIGEN</v>
          </cell>
        </row>
        <row r="1170">
          <cell r="C1170">
            <v>102833</v>
          </cell>
          <cell r="G1170" t="str">
            <v>E357</v>
          </cell>
          <cell r="H1170" t="str">
            <v>-</v>
          </cell>
          <cell r="I1170" t="str">
            <v>Maxi Haulage Limited</v>
          </cell>
          <cell r="J1170" t="str">
            <v>Eric</v>
          </cell>
          <cell r="K1170" t="str">
            <v>Rothwell Road, Wedgnock Lane</v>
          </cell>
          <cell r="L1170" t="str">
            <v>CV34 5PY</v>
          </cell>
          <cell r="M1170" t="str">
            <v>WARWICK</v>
          </cell>
        </row>
        <row r="1171">
          <cell r="C1171">
            <v>304000</v>
          </cell>
          <cell r="G1171" t="str">
            <v>E358</v>
          </cell>
          <cell r="H1171" t="str">
            <v>-</v>
          </cell>
          <cell r="I1171" t="str">
            <v>SMT Duxford</v>
          </cell>
          <cell r="J1171" t="str">
            <v>Eric</v>
          </cell>
          <cell r="K1171" t="str">
            <v>Moorfield Road</v>
          </cell>
          <cell r="L1171" t="str">
            <v>CB22 4QX</v>
          </cell>
          <cell r="M1171" t="str">
            <v>Duxford</v>
          </cell>
        </row>
        <row r="1172">
          <cell r="C1172">
            <v>304001</v>
          </cell>
          <cell r="D1172">
            <v>304</v>
          </cell>
          <cell r="G1172" t="str">
            <v>E359</v>
          </cell>
          <cell r="H1172" t="str">
            <v>-</v>
          </cell>
          <cell r="I1172" t="str">
            <v>SMT Immingham</v>
          </cell>
          <cell r="J1172" t="str">
            <v>Eric</v>
          </cell>
          <cell r="K1172" t="str">
            <v>Lancaster Approach, North Killingho</v>
          </cell>
          <cell r="L1172" t="str">
            <v>DN40 3JY</v>
          </cell>
          <cell r="M1172" t="str">
            <v>Immingham</v>
          </cell>
        </row>
        <row r="1173">
          <cell r="C1173">
            <v>304002</v>
          </cell>
          <cell r="G1173" t="str">
            <v>E360</v>
          </cell>
          <cell r="H1173" t="str">
            <v>-</v>
          </cell>
          <cell r="I1173" t="str">
            <v>SMT Stirling</v>
          </cell>
          <cell r="J1173" t="str">
            <v>Eric</v>
          </cell>
          <cell r="K1173" t="str">
            <v>Whitehouse Road, Springkerse Ind. E</v>
          </cell>
          <cell r="L1173" t="str">
            <v>FK7 7SP</v>
          </cell>
          <cell r="M1173" t="str">
            <v>Stirling</v>
          </cell>
        </row>
        <row r="1174">
          <cell r="C1174">
            <v>304003</v>
          </cell>
          <cell r="G1174" t="str">
            <v>E361</v>
          </cell>
          <cell r="H1174" t="str">
            <v>-</v>
          </cell>
          <cell r="I1174" t="str">
            <v>SMT Pontypridd</v>
          </cell>
          <cell r="J1174" t="str">
            <v>Eric</v>
          </cell>
          <cell r="K1174" t="str">
            <v>Willowford, Main Ave, Treforest Ind</v>
          </cell>
          <cell r="L1174" t="str">
            <v>CF37 5YL</v>
          </cell>
          <cell r="M1174" t="str">
            <v>Pontypridd</v>
          </cell>
        </row>
        <row r="1175">
          <cell r="C1175">
            <v>304004</v>
          </cell>
          <cell r="G1175" t="str">
            <v>E362</v>
          </cell>
          <cell r="H1175" t="str">
            <v>-</v>
          </cell>
          <cell r="I1175" t="str">
            <v>SMT Brownhills</v>
          </cell>
          <cell r="J1175" t="str">
            <v>Eric</v>
          </cell>
          <cell r="K1175" t="str">
            <v>Lichfield Road</v>
          </cell>
          <cell r="L1175" t="str">
            <v>WS8 6LH</v>
          </cell>
          <cell r="M1175" t="str">
            <v>Brownhills Walsall</v>
          </cell>
        </row>
        <row r="1176">
          <cell r="C1176">
            <v>304005</v>
          </cell>
          <cell r="G1176" t="str">
            <v>E363</v>
          </cell>
          <cell r="H1176" t="str">
            <v>-</v>
          </cell>
          <cell r="I1176" t="str">
            <v>SMT Warrington</v>
          </cell>
          <cell r="J1176" t="str">
            <v>Eric</v>
          </cell>
          <cell r="K1176" t="str">
            <v>Clayton Road, Birchwood</v>
          </cell>
          <cell r="L1176" t="str">
            <v>WA3 6PH</v>
          </cell>
          <cell r="M1176" t="str">
            <v>Warrington</v>
          </cell>
        </row>
        <row r="1177">
          <cell r="C1177">
            <v>304006</v>
          </cell>
          <cell r="G1177" t="str">
            <v>E364</v>
          </cell>
          <cell r="H1177" t="str">
            <v>-</v>
          </cell>
          <cell r="I1177" t="str">
            <v>SMT Chester</v>
          </cell>
          <cell r="J1177" t="str">
            <v>Eric</v>
          </cell>
          <cell r="K1177" t="str">
            <v>Portobello Road, Portobello Industr</v>
          </cell>
          <cell r="L1177" t="str">
            <v>DH3 2RR</v>
          </cell>
          <cell r="M1177" t="str">
            <v>Chester Le Street</v>
          </cell>
        </row>
        <row r="1178">
          <cell r="C1178">
            <v>304007</v>
          </cell>
          <cell r="G1178" t="str">
            <v>E365</v>
          </cell>
          <cell r="H1178" t="str">
            <v>-</v>
          </cell>
          <cell r="I1178" t="str">
            <v>SMT Horsham</v>
          </cell>
          <cell r="J1178" t="str">
            <v>Eric</v>
          </cell>
          <cell r="K1178" t="str">
            <v>Oakhurst Business Park, Wilberforce</v>
          </cell>
          <cell r="L1178" t="str">
            <v>RH13 9RT</v>
          </cell>
          <cell r="M1178" t="str">
            <v>Southwater,Horsham</v>
          </cell>
        </row>
        <row r="1179">
          <cell r="C1179">
            <v>304008</v>
          </cell>
          <cell r="G1179" t="str">
            <v>E366</v>
          </cell>
          <cell r="H1179" t="str">
            <v>-</v>
          </cell>
          <cell r="I1179" t="str">
            <v>SMT Lutterworth</v>
          </cell>
          <cell r="J1179" t="str">
            <v>Eric</v>
          </cell>
          <cell r="K1179" t="str">
            <v>Bruntingthorpe proving ground, Bath</v>
          </cell>
          <cell r="L1179" t="str">
            <v>LE17 5QS</v>
          </cell>
          <cell r="M1179" t="str">
            <v>Lutterworth</v>
          </cell>
        </row>
        <row r="1180">
          <cell r="C1180">
            <v>56718</v>
          </cell>
          <cell r="G1180" t="str">
            <v>E367</v>
          </cell>
          <cell r="H1180" t="str">
            <v>-</v>
          </cell>
          <cell r="I1180" t="str">
            <v>A.E.George Commercials</v>
          </cell>
          <cell r="J1180" t="str">
            <v>Eric</v>
          </cell>
          <cell r="K1180" t="str">
            <v>Brewham Road Depot</v>
          </cell>
          <cell r="L1180" t="str">
            <v>BA10 0JH</v>
          </cell>
          <cell r="M1180" t="str">
            <v>Bruton</v>
          </cell>
        </row>
        <row r="1181">
          <cell r="C1181">
            <v>56686</v>
          </cell>
          <cell r="G1181" t="str">
            <v>E368</v>
          </cell>
          <cell r="H1181" t="str">
            <v>-</v>
          </cell>
          <cell r="I1181" t="str">
            <v>Alex Aiken And Son Limited (Aberdee</v>
          </cell>
          <cell r="J1181" t="str">
            <v>Eric</v>
          </cell>
          <cell r="K1181" t="str">
            <v>Greenbank Crescent East Tullos Indu</v>
          </cell>
          <cell r="L1181" t="str">
            <v>AB12 3BG</v>
          </cell>
          <cell r="M1181" t="str">
            <v>Aberdeen</v>
          </cell>
        </row>
        <row r="1182">
          <cell r="C1182">
            <v>56251</v>
          </cell>
          <cell r="G1182" t="str">
            <v>E369</v>
          </cell>
          <cell r="H1182" t="str">
            <v>-</v>
          </cell>
          <cell r="I1182" t="str">
            <v>Alex Aiken And Son Limited (Peterhe</v>
          </cell>
          <cell r="J1182" t="str">
            <v>Eric</v>
          </cell>
          <cell r="K1182" t="str">
            <v>Damhead Way Dales Industrial Estate</v>
          </cell>
          <cell r="L1182" t="str">
            <v>AB42 3GY</v>
          </cell>
          <cell r="M1182" t="str">
            <v>Peterhead</v>
          </cell>
        </row>
        <row r="1183">
          <cell r="C1183">
            <v>56274</v>
          </cell>
          <cell r="G1183" t="str">
            <v>E370</v>
          </cell>
          <cell r="H1183" t="str">
            <v>-</v>
          </cell>
          <cell r="I1183" t="str">
            <v>Allports Group (Lichfield)</v>
          </cell>
          <cell r="J1183" t="str">
            <v>Eric</v>
          </cell>
          <cell r="K1183" t="str">
            <v>Westhill Road Fradley Park</v>
          </cell>
          <cell r="L1183" t="str">
            <v>WS13 8NG</v>
          </cell>
          <cell r="M1183" t="str">
            <v>Lichfield</v>
          </cell>
        </row>
        <row r="1184">
          <cell r="C1184">
            <v>56345</v>
          </cell>
          <cell r="G1184" t="str">
            <v>E371</v>
          </cell>
          <cell r="H1184" t="str">
            <v>-</v>
          </cell>
          <cell r="I1184" t="str">
            <v>Allports Group (Stoke-on-Trent)</v>
          </cell>
          <cell r="J1184" t="str">
            <v>Eric</v>
          </cell>
          <cell r="K1184" t="str">
            <v>Bute StreetFenton</v>
          </cell>
          <cell r="L1184" t="str">
            <v>ST4 3PS</v>
          </cell>
          <cell r="M1184" t="str">
            <v>Stoke-On-Trent</v>
          </cell>
        </row>
        <row r="1185">
          <cell r="C1185">
            <v>56282</v>
          </cell>
          <cell r="G1185" t="str">
            <v>E372</v>
          </cell>
          <cell r="H1185" t="str">
            <v>-</v>
          </cell>
          <cell r="I1185" t="str">
            <v>Border Trucks (Carlisle)</v>
          </cell>
          <cell r="J1185" t="str">
            <v>Eric</v>
          </cell>
          <cell r="K1185" t="str">
            <v>20B Millbrook Road Kingstown Indust</v>
          </cell>
          <cell r="L1185" t="str">
            <v>CA3 0EU</v>
          </cell>
          <cell r="M1185" t="str">
            <v>Carlisle</v>
          </cell>
        </row>
        <row r="1186">
          <cell r="C1186">
            <v>56232</v>
          </cell>
          <cell r="G1186" t="str">
            <v>E373</v>
          </cell>
          <cell r="H1186" t="str">
            <v>-</v>
          </cell>
          <cell r="I1186" t="str">
            <v>David Philp Commercials</v>
          </cell>
          <cell r="J1186" t="str">
            <v>Eric</v>
          </cell>
          <cell r="K1186" t="str">
            <v>Camps Industrial Estate</v>
          </cell>
          <cell r="L1186" t="str">
            <v>EH27 8DF</v>
          </cell>
          <cell r="M1186" t="str">
            <v>Kirknewton</v>
          </cell>
        </row>
        <row r="1187">
          <cell r="C1187">
            <v>56736</v>
          </cell>
          <cell r="G1187" t="str">
            <v>E374</v>
          </cell>
          <cell r="H1187" t="str">
            <v>-</v>
          </cell>
          <cell r="I1187" t="str">
            <v>Diamond Trucks</v>
          </cell>
          <cell r="J1187" t="str">
            <v>Eric</v>
          </cell>
          <cell r="K1187" t="str">
            <v>Commercial Way Mallusk</v>
          </cell>
          <cell r="L1187" t="str">
            <v>BT36 4UB</v>
          </cell>
          <cell r="M1187" t="str">
            <v>Newtownabbey</v>
          </cell>
        </row>
        <row r="1188">
          <cell r="C1188">
            <v>56706</v>
          </cell>
          <cell r="G1188" t="str">
            <v>E375</v>
          </cell>
          <cell r="H1188" t="str">
            <v>-</v>
          </cell>
          <cell r="I1188" t="str">
            <v>Elgin Truck &amp; Van Centre</v>
          </cell>
          <cell r="J1188" t="str">
            <v>Eric</v>
          </cell>
          <cell r="K1188" t="str">
            <v>Linkwood Industrial Estate</v>
          </cell>
          <cell r="L1188" t="str">
            <v>IV30 1HZ</v>
          </cell>
          <cell r="M1188" t="str">
            <v>Elgin</v>
          </cell>
        </row>
        <row r="1189">
          <cell r="C1189">
            <v>56265</v>
          </cell>
          <cell r="G1189" t="str">
            <v>E376</v>
          </cell>
          <cell r="H1189" t="str">
            <v>-</v>
          </cell>
          <cell r="I1189" t="str">
            <v>JDS Trucks (Blackburn)</v>
          </cell>
          <cell r="J1189" t="str">
            <v>Eric</v>
          </cell>
          <cell r="K1189" t="str">
            <v>Forrest Street Furthergate Business</v>
          </cell>
          <cell r="L1189" t="str">
            <v>BB1 3BB</v>
          </cell>
          <cell r="M1189" t="str">
            <v>Blackburn</v>
          </cell>
        </row>
        <row r="1190">
          <cell r="C1190">
            <v>56216</v>
          </cell>
          <cell r="G1190" t="str">
            <v>E377</v>
          </cell>
          <cell r="H1190" t="str">
            <v>-</v>
          </cell>
          <cell r="I1190" t="str">
            <v>JDS Trucks (Leeds)</v>
          </cell>
          <cell r="J1190" t="str">
            <v>Eric</v>
          </cell>
          <cell r="K1190" t="str">
            <v>Howley Park Road Howley Park Ind. E</v>
          </cell>
          <cell r="L1190" t="str">
            <v>LS27 0BN</v>
          </cell>
          <cell r="M1190" t="str">
            <v>Morley</v>
          </cell>
        </row>
        <row r="1191">
          <cell r="C1191">
            <v>56698</v>
          </cell>
          <cell r="G1191" t="str">
            <v>E378</v>
          </cell>
          <cell r="H1191" t="str">
            <v>-</v>
          </cell>
          <cell r="I1191" t="str">
            <v>JDS Trucks (Manchester)</v>
          </cell>
          <cell r="J1191" t="str">
            <v>Eric</v>
          </cell>
          <cell r="K1191" t="str">
            <v>Broadway Salford Quays</v>
          </cell>
          <cell r="L1191" t="str">
            <v>M50 2UW</v>
          </cell>
          <cell r="M1191" t="str">
            <v>Salford</v>
          </cell>
        </row>
        <row r="1192">
          <cell r="C1192">
            <v>56237</v>
          </cell>
          <cell r="G1192" t="str">
            <v>E382</v>
          </cell>
          <cell r="H1192" t="str">
            <v>-</v>
          </cell>
          <cell r="I1192" t="str">
            <v>MTHL Fleet Services</v>
          </cell>
          <cell r="J1192" t="str">
            <v>Eric</v>
          </cell>
          <cell r="K1192" t="str">
            <v>391 Viscount Way</v>
          </cell>
          <cell r="L1192" t="str">
            <v>TW6 2JD</v>
          </cell>
          <cell r="M1192" t="str">
            <v>Heathrow</v>
          </cell>
        </row>
        <row r="1193">
          <cell r="C1193">
            <v>56625</v>
          </cell>
          <cell r="G1193" t="str">
            <v>E383</v>
          </cell>
          <cell r="H1193" t="str">
            <v>-</v>
          </cell>
          <cell r="I1193" t="str">
            <v>Norfolk Truck &amp; Van (Enfield)</v>
          </cell>
          <cell r="J1193" t="str">
            <v>Eric</v>
          </cell>
          <cell r="K1193" t="str">
            <v>Mollison Avenue Brimsdown</v>
          </cell>
          <cell r="L1193" t="str">
            <v>EN3 7NE</v>
          </cell>
          <cell r="M1193" t="str">
            <v>Enfield</v>
          </cell>
        </row>
        <row r="1194">
          <cell r="C1194">
            <v>56684</v>
          </cell>
          <cell r="G1194" t="str">
            <v>E384</v>
          </cell>
          <cell r="H1194" t="str">
            <v>-</v>
          </cell>
          <cell r="I1194" t="str">
            <v>Norfolk Truck &amp; Van (Ipswich)</v>
          </cell>
          <cell r="J1194" t="str">
            <v>Eric</v>
          </cell>
          <cell r="K1194" t="str">
            <v>Lodge Lane Great Blakenham</v>
          </cell>
          <cell r="L1194" t="str">
            <v>IP6 0LB</v>
          </cell>
          <cell r="M1194" t="str">
            <v>Great Blakenham</v>
          </cell>
        </row>
        <row r="1195">
          <cell r="C1195">
            <v>56629</v>
          </cell>
          <cell r="G1195" t="str">
            <v>E385</v>
          </cell>
          <cell r="H1195" t="str">
            <v>-</v>
          </cell>
          <cell r="I1195" t="str">
            <v>Norfolk Truck &amp; Van (Norwich)</v>
          </cell>
          <cell r="J1195" t="str">
            <v>Eric</v>
          </cell>
          <cell r="K1195" t="str">
            <v>School Lane Sprowston</v>
          </cell>
          <cell r="L1195" t="str">
            <v>NR7 8TL</v>
          </cell>
          <cell r="M1195" t="str">
            <v>Norwich</v>
          </cell>
        </row>
        <row r="1196">
          <cell r="C1196">
            <v>56725</v>
          </cell>
          <cell r="G1196" t="str">
            <v>E386</v>
          </cell>
          <cell r="H1196" t="str">
            <v>-</v>
          </cell>
          <cell r="I1196" t="str">
            <v>PCL (Maidstone)</v>
          </cell>
          <cell r="J1196" t="str">
            <v>Eric</v>
          </cell>
          <cell r="K1196" t="str">
            <v>New Hythe Lane Aylesford</v>
          </cell>
          <cell r="L1196" t="str">
            <v>ME20 7PW</v>
          </cell>
          <cell r="M1196" t="str">
            <v>Maidstone</v>
          </cell>
        </row>
        <row r="1197">
          <cell r="C1197">
            <v>56728</v>
          </cell>
          <cell r="G1197" t="str">
            <v>E387</v>
          </cell>
          <cell r="H1197" t="str">
            <v>-</v>
          </cell>
          <cell r="I1197" t="str">
            <v>PCL (Gatwick)</v>
          </cell>
          <cell r="J1197" t="str">
            <v>Eric</v>
          </cell>
          <cell r="K1197" t="str">
            <v>Salfords Industrial Estate</v>
          </cell>
          <cell r="L1197" t="str">
            <v>RH1 5ES</v>
          </cell>
          <cell r="M1197" t="str">
            <v>Gatwick</v>
          </cell>
        </row>
        <row r="1198">
          <cell r="C1198">
            <v>56241</v>
          </cell>
          <cell r="G1198" t="str">
            <v>E388</v>
          </cell>
          <cell r="H1198" t="str">
            <v>-</v>
          </cell>
          <cell r="I1198" t="str">
            <v>Perry's Of Gobowen</v>
          </cell>
          <cell r="J1198" t="str">
            <v>Eric</v>
          </cell>
          <cell r="K1198" t="str">
            <v>Ifton Industrial Estate Colliery Ro</v>
          </cell>
          <cell r="L1198" t="str">
            <v>SY11 3DA</v>
          </cell>
          <cell r="M1198" t="str">
            <v>St Martins, Oswestry</v>
          </cell>
        </row>
        <row r="1199">
          <cell r="C1199">
            <v>56635</v>
          </cell>
          <cell r="G1199" t="str">
            <v>E389</v>
          </cell>
          <cell r="H1199" t="str">
            <v>-</v>
          </cell>
          <cell r="I1199" t="str">
            <v>Renault Trucks Cardiff</v>
          </cell>
          <cell r="J1199" t="str">
            <v>Eric</v>
          </cell>
          <cell r="K1199" t="str">
            <v>Hadfield Road</v>
          </cell>
          <cell r="L1199" t="str">
            <v>CF11 8AQ</v>
          </cell>
          <cell r="M1199" t="str">
            <v>Cardiff</v>
          </cell>
        </row>
        <row r="1200">
          <cell r="C1200">
            <v>56640</v>
          </cell>
          <cell r="G1200" t="str">
            <v>E390</v>
          </cell>
          <cell r="H1200" t="str">
            <v>-</v>
          </cell>
          <cell r="I1200" t="str">
            <v>Renault Trucks Chiltern</v>
          </cell>
          <cell r="J1200" t="str">
            <v>Eric</v>
          </cell>
          <cell r="K1200" t="str">
            <v>Luton Road</v>
          </cell>
          <cell r="L1200" t="str">
            <v>LU5 4QF</v>
          </cell>
          <cell r="M1200" t="str">
            <v>Dunstable</v>
          </cell>
        </row>
        <row r="1201">
          <cell r="C1201">
            <v>56638</v>
          </cell>
          <cell r="G1201" t="str">
            <v>E391</v>
          </cell>
          <cell r="H1201" t="str">
            <v>-</v>
          </cell>
          <cell r="I1201" t="str">
            <v>Renault Trucks Coventry</v>
          </cell>
          <cell r="J1201" t="str">
            <v>Eric</v>
          </cell>
          <cell r="K1201" t="str">
            <v>Burlington Road Bermuda Industrial</v>
          </cell>
          <cell r="L1201" t="str">
            <v>CV10 7JR</v>
          </cell>
          <cell r="M1201" t="str">
            <v>Nuneaton</v>
          </cell>
        </row>
        <row r="1202">
          <cell r="C1202">
            <v>56247</v>
          </cell>
          <cell r="G1202" t="str">
            <v>E392</v>
          </cell>
          <cell r="H1202" t="str">
            <v>-</v>
          </cell>
          <cell r="I1202" t="str">
            <v>Renault Trucks Essex</v>
          </cell>
          <cell r="J1202" t="str">
            <v>Eric</v>
          </cell>
          <cell r="K1202" t="str">
            <v>Weston Avenue Waterglade Industrial</v>
          </cell>
          <cell r="L1202" t="str">
            <v>RM20 3FZ</v>
          </cell>
          <cell r="M1202" t="str">
            <v>West Thurrock</v>
          </cell>
        </row>
        <row r="1203">
          <cell r="C1203">
            <v>56207</v>
          </cell>
          <cell r="G1203" t="str">
            <v>E393</v>
          </cell>
          <cell r="H1203" t="str">
            <v>-</v>
          </cell>
          <cell r="I1203" t="str">
            <v>Renault Trucks Felixstowe</v>
          </cell>
          <cell r="J1203" t="str">
            <v>Eric</v>
          </cell>
          <cell r="K1203" t="str">
            <v>Sub Station Road</v>
          </cell>
          <cell r="L1203" t="str">
            <v>IP11 3JB</v>
          </cell>
          <cell r="M1203" t="str">
            <v>Felixstowe</v>
          </cell>
        </row>
        <row r="1204">
          <cell r="C1204">
            <v>56632</v>
          </cell>
          <cell r="G1204" t="str">
            <v>E394</v>
          </cell>
          <cell r="H1204" t="str">
            <v>-</v>
          </cell>
          <cell r="I1204" t="str">
            <v>Renault Trucks Midlands (Tipton)</v>
          </cell>
          <cell r="J1204" t="str">
            <v>Eric</v>
          </cell>
          <cell r="K1204" t="str">
            <v>Power Way Black Country New Road</v>
          </cell>
          <cell r="L1204" t="str">
            <v>DY4 0PW</v>
          </cell>
          <cell r="M1204" t="str">
            <v>Tipton</v>
          </cell>
        </row>
        <row r="1205">
          <cell r="C1205">
            <v>56266</v>
          </cell>
          <cell r="G1205" t="str">
            <v>E395</v>
          </cell>
          <cell r="H1205" t="str">
            <v>-</v>
          </cell>
          <cell r="I1205" t="str">
            <v>Renault Trucks South (Reading)</v>
          </cell>
          <cell r="J1205" t="str">
            <v>Eric</v>
          </cell>
          <cell r="K1205" t="str">
            <v>Bennet Road</v>
          </cell>
          <cell r="L1205" t="str">
            <v>RG2 0QX</v>
          </cell>
          <cell r="M1205" t="str">
            <v>Reading</v>
          </cell>
        </row>
        <row r="1206">
          <cell r="C1206">
            <v>56203</v>
          </cell>
          <cell r="G1206" t="str">
            <v>E396</v>
          </cell>
          <cell r="H1206" t="str">
            <v>-</v>
          </cell>
          <cell r="I1206" t="str">
            <v>Renault Trucks South West (Bristol)</v>
          </cell>
          <cell r="J1206" t="str">
            <v>Eric</v>
          </cell>
          <cell r="K1206" t="str">
            <v>Fifth Way Avonmouth</v>
          </cell>
          <cell r="L1206" t="str">
            <v>BS11 8DT</v>
          </cell>
          <cell r="M1206" t="str">
            <v>Bristol</v>
          </cell>
        </row>
        <row r="1207">
          <cell r="C1207">
            <v>327224</v>
          </cell>
          <cell r="G1207" t="str">
            <v>E397</v>
          </cell>
          <cell r="H1207" t="str">
            <v>-</v>
          </cell>
          <cell r="I1207" t="str">
            <v>Sparks Commercials (Exeter)</v>
          </cell>
          <cell r="J1207" t="str">
            <v>Eric</v>
          </cell>
          <cell r="K1207" t="str">
            <v>Unit 123 Marsh Green Road East</v>
          </cell>
          <cell r="L1207" t="str">
            <v>EX2 8PQ</v>
          </cell>
          <cell r="M1207" t="str">
            <v>Exeter</v>
          </cell>
        </row>
        <row r="1208">
          <cell r="C1208">
            <v>319377</v>
          </cell>
          <cell r="G1208" t="str">
            <v>E398</v>
          </cell>
          <cell r="H1208" t="str">
            <v>-</v>
          </cell>
          <cell r="I1208" t="str">
            <v>Renault Trucks (Scotland)</v>
          </cell>
          <cell r="J1208" t="str">
            <v>Eric</v>
          </cell>
          <cell r="K1208" t="str">
            <v>16 James Street Righead Industrial</v>
          </cell>
          <cell r="L1208" t="str">
            <v>ML4 3LU</v>
          </cell>
          <cell r="M1208" t="str">
            <v>Belshill</v>
          </cell>
        </row>
        <row r="1209">
          <cell r="C1209">
            <v>56743</v>
          </cell>
          <cell r="G1209" t="str">
            <v>E399</v>
          </cell>
          <cell r="H1209" t="str">
            <v>-</v>
          </cell>
          <cell r="I1209" t="str">
            <v>RH Commercial (Leicester)</v>
          </cell>
          <cell r="J1209" t="str">
            <v>Eric</v>
          </cell>
          <cell r="K1209" t="str">
            <v>Charnwood Edge Business Park Syston</v>
          </cell>
          <cell r="L1209" t="str">
            <v>LE7 4UZ</v>
          </cell>
          <cell r="M1209" t="str">
            <v>Cossington</v>
          </cell>
        </row>
        <row r="1210">
          <cell r="C1210">
            <v>320619</v>
          </cell>
          <cell r="G1210" t="str">
            <v>E400</v>
          </cell>
          <cell r="H1210" t="str">
            <v>-</v>
          </cell>
          <cell r="I1210" t="str">
            <v>RH Commercials (Northampton)</v>
          </cell>
          <cell r="J1210" t="str">
            <v>Eric</v>
          </cell>
          <cell r="K1210" t="str">
            <v>Weedon Road</v>
          </cell>
          <cell r="L1210" t="str">
            <v>NN7 4AW</v>
          </cell>
          <cell r="M1210" t="str">
            <v>Kislingbury</v>
          </cell>
        </row>
        <row r="1211">
          <cell r="C1211">
            <v>56742</v>
          </cell>
          <cell r="G1211" t="str">
            <v>E401</v>
          </cell>
          <cell r="H1211" t="str">
            <v>-</v>
          </cell>
          <cell r="I1211" t="str">
            <v>RH Commercial (Nottingham)</v>
          </cell>
          <cell r="J1211" t="str">
            <v>Eric</v>
          </cell>
          <cell r="K1211" t="str">
            <v>8 Dabell Avenue Blenheim Industrial</v>
          </cell>
          <cell r="L1211" t="str">
            <v>NG6 8WA</v>
          </cell>
          <cell r="M1211" t="str">
            <v>Nottingham</v>
          </cell>
        </row>
        <row r="1212">
          <cell r="C1212">
            <v>56744</v>
          </cell>
          <cell r="G1212" t="str">
            <v>E402</v>
          </cell>
          <cell r="H1212" t="str">
            <v>-</v>
          </cell>
          <cell r="I1212" t="str">
            <v>RH Commercials (Alfreton)</v>
          </cell>
          <cell r="J1212" t="str">
            <v>Eric</v>
          </cell>
          <cell r="K1212" t="str">
            <v>Clover  Nook Road Clover Nook Indus</v>
          </cell>
          <cell r="L1212" t="str">
            <v>DE55 4RF</v>
          </cell>
          <cell r="M1212" t="str">
            <v>Alfreton, Derby</v>
          </cell>
        </row>
        <row r="1213">
          <cell r="C1213">
            <v>56611</v>
          </cell>
          <cell r="G1213" t="str">
            <v>E403</v>
          </cell>
          <cell r="H1213" t="str">
            <v>-</v>
          </cell>
          <cell r="I1213" t="str">
            <v>Sparks Commercial Services (Southam</v>
          </cell>
          <cell r="J1213" t="str">
            <v>Eric</v>
          </cell>
          <cell r="K1213" t="str">
            <v>Spark House, Newmans Copse Road</v>
          </cell>
          <cell r="L1213" t="str">
            <v>SO40 9LX</v>
          </cell>
          <cell r="M1213" t="str">
            <v>Totton</v>
          </cell>
        </row>
        <row r="1214">
          <cell r="C1214">
            <v>56849</v>
          </cell>
          <cell r="G1214" t="str">
            <v>E404</v>
          </cell>
          <cell r="H1214" t="str">
            <v>-</v>
          </cell>
          <cell r="I1214" t="str">
            <v>Sparks Commercials (Swindon)</v>
          </cell>
          <cell r="J1214" t="str">
            <v>Eric</v>
          </cell>
          <cell r="K1214" t="str">
            <v>15 Hunts Rise South Marston Park</v>
          </cell>
          <cell r="L1214" t="str">
            <v>SN3 4TE</v>
          </cell>
          <cell r="M1214" t="str">
            <v>Swindon</v>
          </cell>
        </row>
        <row r="1215">
          <cell r="C1215">
            <v>56715</v>
          </cell>
          <cell r="G1215" t="str">
            <v>E405</v>
          </cell>
          <cell r="H1215" t="str">
            <v>-</v>
          </cell>
          <cell r="I1215" t="str">
            <v>Sparks Commercials (Poole)</v>
          </cell>
          <cell r="J1215" t="str">
            <v>Eric</v>
          </cell>
          <cell r="K1215" t="str">
            <v>73 Ringwood Road Parkstone</v>
          </cell>
          <cell r="L1215" t="str">
            <v>BH14 0RG</v>
          </cell>
          <cell r="M1215" t="str">
            <v>Poole</v>
          </cell>
        </row>
        <row r="1216">
          <cell r="C1216">
            <v>56605</v>
          </cell>
          <cell r="G1216" t="str">
            <v>E406</v>
          </cell>
          <cell r="H1216" t="str">
            <v>-</v>
          </cell>
          <cell r="I1216" t="str">
            <v>Sparks Commercials (Portsmouth)</v>
          </cell>
          <cell r="J1216" t="str">
            <v>Eric</v>
          </cell>
          <cell r="K1216" t="str">
            <v>Quartremaine Road Copnor</v>
          </cell>
          <cell r="L1216" t="str">
            <v>PO3 5QG</v>
          </cell>
          <cell r="M1216" t="str">
            <v>Portsmouth</v>
          </cell>
        </row>
        <row r="1217">
          <cell r="C1217">
            <v>56284</v>
          </cell>
          <cell r="G1217" t="str">
            <v>E407</v>
          </cell>
          <cell r="H1217" t="str">
            <v>-</v>
          </cell>
          <cell r="I1217" t="str">
            <v>Thompson Commercials (Boston)</v>
          </cell>
          <cell r="J1217" t="str">
            <v>Eric</v>
          </cell>
          <cell r="K1217" t="str">
            <v>Baythorpe Boston Road</v>
          </cell>
          <cell r="L1217" t="str">
            <v>PE20 3HB</v>
          </cell>
          <cell r="M1217" t="str">
            <v>Swineshead</v>
          </cell>
        </row>
        <row r="1218">
          <cell r="C1218">
            <v>56290</v>
          </cell>
          <cell r="G1218" t="str">
            <v>E408</v>
          </cell>
          <cell r="H1218" t="str">
            <v>-</v>
          </cell>
          <cell r="I1218" t="str">
            <v>Thompson Commercials (Grimsby)</v>
          </cell>
          <cell r="J1218" t="str">
            <v>Eric</v>
          </cell>
          <cell r="K1218" t="str">
            <v>Estate Road No 5 South Humberside I</v>
          </cell>
          <cell r="L1218" t="str">
            <v>DN31 2TG</v>
          </cell>
          <cell r="M1218" t="str">
            <v>Grimsby</v>
          </cell>
        </row>
        <row r="1219">
          <cell r="C1219">
            <v>56209</v>
          </cell>
          <cell r="G1219" t="str">
            <v>E409</v>
          </cell>
          <cell r="H1219" t="str">
            <v>-</v>
          </cell>
          <cell r="I1219" t="str">
            <v>Thompson Commercials (Hull)</v>
          </cell>
          <cell r="J1219" t="str">
            <v>Eric</v>
          </cell>
          <cell r="K1219" t="str">
            <v>Salvesen Way Clive Sullivan Way</v>
          </cell>
          <cell r="L1219" t="str">
            <v>HU3 4UQ</v>
          </cell>
          <cell r="M1219" t="str">
            <v>Hull</v>
          </cell>
        </row>
        <row r="1220">
          <cell r="C1220">
            <v>56691</v>
          </cell>
          <cell r="G1220" t="str">
            <v>E410</v>
          </cell>
          <cell r="H1220" t="str">
            <v>-</v>
          </cell>
          <cell r="I1220" t="str">
            <v>Thompson Commercials (Rainton)</v>
          </cell>
          <cell r="J1220" t="str">
            <v>Eric</v>
          </cell>
          <cell r="K1220" t="str">
            <v>The Old Service Station Shambles La</v>
          </cell>
          <cell r="L1220" t="str">
            <v>YO7 3FA</v>
          </cell>
          <cell r="M1220" t="str">
            <v>Rainton</v>
          </cell>
        </row>
        <row r="1221">
          <cell r="C1221">
            <v>56296</v>
          </cell>
          <cell r="G1221" t="str">
            <v>E411</v>
          </cell>
          <cell r="H1221" t="str">
            <v>-</v>
          </cell>
          <cell r="I1221" t="str">
            <v>Thompson Commercials (Sheffield)</v>
          </cell>
          <cell r="J1221" t="str">
            <v>Eric</v>
          </cell>
          <cell r="K1221" t="str">
            <v>Hydra Business Park Nether Lane</v>
          </cell>
          <cell r="L1221" t="str">
            <v>S35 9ZX</v>
          </cell>
          <cell r="M1221" t="str">
            <v>Ecclesfield</v>
          </cell>
        </row>
        <row r="1222">
          <cell r="C1222">
            <v>56210</v>
          </cell>
          <cell r="G1222" t="str">
            <v>E412</v>
          </cell>
          <cell r="H1222" t="str">
            <v>-</v>
          </cell>
          <cell r="I1222" t="str">
            <v>Thompson Commercials (Teesside)</v>
          </cell>
          <cell r="J1222" t="str">
            <v>Eric</v>
          </cell>
          <cell r="K1222" t="str">
            <v>Nuffield Road Cowpen Lane Ind Estat</v>
          </cell>
          <cell r="L1222" t="str">
            <v>TS23 4DA</v>
          </cell>
          <cell r="M1222" t="str">
            <v>Billingham</v>
          </cell>
        </row>
        <row r="1223">
          <cell r="C1223">
            <v>56211</v>
          </cell>
          <cell r="G1223" t="str">
            <v>E413</v>
          </cell>
          <cell r="H1223" t="str">
            <v>-</v>
          </cell>
          <cell r="I1223" t="str">
            <v>Thompson Commercials (Tyneside)</v>
          </cell>
          <cell r="J1223" t="str">
            <v>Eric</v>
          </cell>
          <cell r="K1223" t="str">
            <v>Wesley Way Benton Square Industrial</v>
          </cell>
          <cell r="L1223" t="str">
            <v>NE12 9TA</v>
          </cell>
          <cell r="M1223" t="str">
            <v>Newcastle upon Tyne</v>
          </cell>
        </row>
        <row r="1224">
          <cell r="C1224">
            <v>56665</v>
          </cell>
          <cell r="G1224" t="str">
            <v>E414</v>
          </cell>
          <cell r="H1224" t="str">
            <v>-</v>
          </cell>
          <cell r="I1224" t="str">
            <v>Woodwards Truck and Van Centre</v>
          </cell>
          <cell r="J1224" t="str">
            <v>Eric</v>
          </cell>
          <cell r="K1224" t="str">
            <v>Stephens Way, Warrington Road Ind</v>
          </cell>
          <cell r="L1224" t="str">
            <v>WN3 6PQ</v>
          </cell>
          <cell r="M1224" t="str">
            <v>Wigan</v>
          </cell>
        </row>
        <row r="1225">
          <cell r="C1225">
            <v>56281</v>
          </cell>
          <cell r="G1225" t="str">
            <v>E415</v>
          </cell>
          <cell r="H1225" t="str">
            <v>-</v>
          </cell>
          <cell r="I1225" t="str">
            <v>Wootton Trucks</v>
          </cell>
          <cell r="J1225" t="str">
            <v>Eric</v>
          </cell>
          <cell r="K1225" t="str">
            <v>Unit 19A, Nuffield Way Ashville Tra</v>
          </cell>
          <cell r="L1225" t="str">
            <v>OX14 1RY</v>
          </cell>
          <cell r="M1225" t="str">
            <v>Abingdon</v>
          </cell>
        </row>
        <row r="1226">
          <cell r="C1226">
            <v>56618</v>
          </cell>
          <cell r="G1226" t="str">
            <v>E416</v>
          </cell>
          <cell r="H1226" t="str">
            <v>-</v>
          </cell>
          <cell r="I1226" t="str">
            <v>Wtl Van &amp; Truck Centres Duxford</v>
          </cell>
          <cell r="J1226" t="str">
            <v>Eric</v>
          </cell>
          <cell r="K1226" t="str">
            <v>Moorfield Road</v>
          </cell>
          <cell r="L1226" t="str">
            <v>CB22 4PS</v>
          </cell>
          <cell r="M1226" t="str">
            <v>Duxford</v>
          </cell>
        </row>
        <row r="1227">
          <cell r="C1227">
            <v>56678</v>
          </cell>
          <cell r="G1227" t="str">
            <v>E417</v>
          </cell>
          <cell r="H1227" t="str">
            <v>-</v>
          </cell>
          <cell r="I1227" t="str">
            <v>Wtl Van &amp; Truck Centres Peterboroug</v>
          </cell>
          <cell r="J1227" t="str">
            <v>Eric</v>
          </cell>
          <cell r="K1227" t="str">
            <v>Empson Road Fengate</v>
          </cell>
          <cell r="L1227" t="str">
            <v>PE1 5UP</v>
          </cell>
          <cell r="M1227" t="str">
            <v>Peterborough</v>
          </cell>
        </row>
        <row r="1228">
          <cell r="C1228">
            <v>325250</v>
          </cell>
          <cell r="G1228" t="str">
            <v>E419</v>
          </cell>
          <cell r="H1228" t="str">
            <v>-</v>
          </cell>
          <cell r="I1228" t="str">
            <v>South West Truck &amp; Van</v>
          </cell>
          <cell r="J1228" t="str">
            <v>Eric</v>
          </cell>
          <cell r="K1228" t="str">
            <v>Ashville Road, Gloucester</v>
          </cell>
          <cell r="L1228" t="str">
            <v>GL2 5SET</v>
          </cell>
          <cell r="M1228" t="str">
            <v>Gloucestershire</v>
          </cell>
        </row>
        <row r="1229">
          <cell r="C1229">
            <v>322100</v>
          </cell>
          <cell r="G1229" t="str">
            <v>E420</v>
          </cell>
          <cell r="H1229" t="str">
            <v>-</v>
          </cell>
          <cell r="I1229" t="str">
            <v>Elgin Truck and Van Centre Ltd</v>
          </cell>
          <cell r="J1229" t="str">
            <v>Eric</v>
          </cell>
          <cell r="K1229" t="str">
            <v>38 Carsegate Road</v>
          </cell>
          <cell r="L1229" t="str">
            <v>IV3 8EX</v>
          </cell>
          <cell r="M1229" t="str">
            <v>Inverness</v>
          </cell>
        </row>
        <row r="1230">
          <cell r="C1230">
            <v>324331</v>
          </cell>
          <cell r="G1230" t="str">
            <v>E421</v>
          </cell>
          <cell r="H1230" t="str">
            <v>-</v>
          </cell>
          <cell r="I1230" t="str">
            <v>Launceston Truck Service</v>
          </cell>
          <cell r="J1230" t="str">
            <v>Eric</v>
          </cell>
          <cell r="K1230" t="str">
            <v>Scarne Business Park</v>
          </cell>
          <cell r="L1230" t="str">
            <v>PL15 9HS</v>
          </cell>
          <cell r="M1230" t="str">
            <v>Launceston</v>
          </cell>
        </row>
        <row r="1231">
          <cell r="C1231">
            <v>526805</v>
          </cell>
          <cell r="G1231" t="str">
            <v>E422</v>
          </cell>
          <cell r="H1231" t="str">
            <v>-</v>
          </cell>
          <cell r="I1231" t="str">
            <v>MK Truck Repairs</v>
          </cell>
          <cell r="J1231" t="str">
            <v>Eric</v>
          </cell>
          <cell r="K1231" t="str">
            <v>544 Tempo Road</v>
          </cell>
          <cell r="L1231" t="str">
            <v>BT94 3LE</v>
          </cell>
          <cell r="M1231" t="str">
            <v>Enniskillen</v>
          </cell>
        </row>
        <row r="1232">
          <cell r="C1232">
            <v>325592</v>
          </cell>
          <cell r="G1232" t="str">
            <v>E423</v>
          </cell>
          <cell r="H1232" t="str">
            <v>-</v>
          </cell>
          <cell r="I1232" t="str">
            <v>UK Truckcentre</v>
          </cell>
          <cell r="J1232" t="str">
            <v>Eric</v>
          </cell>
          <cell r="K1232" t="str">
            <v>Bingley Road</v>
          </cell>
          <cell r="L1232" t="str">
            <v>EN11 0NX</v>
          </cell>
          <cell r="M1232" t="str">
            <v>Hoddesdon</v>
          </cell>
        </row>
        <row r="1233">
          <cell r="C1233">
            <v>56756</v>
          </cell>
          <cell r="G1233" t="str">
            <v>E424</v>
          </cell>
          <cell r="H1233" t="str">
            <v>-</v>
          </cell>
          <cell r="I1233" t="str">
            <v>Toal Truck Services</v>
          </cell>
          <cell r="J1233" t="str">
            <v>Eric</v>
          </cell>
          <cell r="K1233" t="str">
            <v>21-23 Rathtrillick Road</v>
          </cell>
          <cell r="L1233" t="str">
            <v>BT60 4HT</v>
          </cell>
          <cell r="M1233" t="str">
            <v>Middletown</v>
          </cell>
        </row>
        <row r="1234">
          <cell r="C1234">
            <v>324030</v>
          </cell>
          <cell r="G1234" t="str">
            <v>E427</v>
          </cell>
          <cell r="H1234" t="str">
            <v>-</v>
          </cell>
          <cell r="I1234" t="str">
            <v>Setanta Vehicle Sales</v>
          </cell>
          <cell r="J1234" t="str">
            <v>Eric</v>
          </cell>
          <cell r="K1234" t="str">
            <v>Setanta HouseM2 Business Park, Godd</v>
          </cell>
          <cell r="L1234" t="str">
            <v>D15 FYX7</v>
          </cell>
          <cell r="M1234" t="str">
            <v>Ballycoolin</v>
          </cell>
        </row>
        <row r="1235">
          <cell r="C1235">
            <v>324383</v>
          </cell>
          <cell r="G1235" t="str">
            <v>E428</v>
          </cell>
          <cell r="H1235" t="str">
            <v>-</v>
          </cell>
          <cell r="I1235" t="str">
            <v>Reynolds Motor Engineering Ltd</v>
          </cell>
          <cell r="J1235" t="str">
            <v>Eric</v>
          </cell>
          <cell r="K1235" t="str">
            <v>T/A Paul Reynold Commercials Walder</v>
          </cell>
          <cell r="L1235" t="str">
            <v>N37 EH24</v>
          </cell>
          <cell r="M1235" t="str">
            <v>Athlone</v>
          </cell>
        </row>
        <row r="1236">
          <cell r="C1236">
            <v>56255</v>
          </cell>
          <cell r="G1236" t="str">
            <v>E429</v>
          </cell>
          <cell r="H1236" t="str">
            <v>-</v>
          </cell>
          <cell r="I1236" t="str">
            <v>Surehaul Commercials (Kilkenny)</v>
          </cell>
          <cell r="J1236" t="str">
            <v>Eric</v>
          </cell>
          <cell r="K1236" t="str">
            <v>Rathpatrick Slieverue via Waterford</v>
          </cell>
          <cell r="L1236" t="str">
            <v>X91 D43C</v>
          </cell>
          <cell r="M1236" t="str">
            <v>Slieverue</v>
          </cell>
        </row>
        <row r="1237">
          <cell r="C1237">
            <v>320837</v>
          </cell>
          <cell r="G1237" t="str">
            <v>E430</v>
          </cell>
          <cell r="H1237" t="str">
            <v>-</v>
          </cell>
          <cell r="I1237" t="str">
            <v>Surehaul Commercials (Urlingford)</v>
          </cell>
          <cell r="J1237" t="str">
            <v>Eric</v>
          </cell>
          <cell r="K1237" t="str">
            <v>Urlingford Business Park Thurles</v>
          </cell>
          <cell r="L1237" t="str">
            <v>E41 CH05</v>
          </cell>
          <cell r="M1237" t="str">
            <v>Urlingford</v>
          </cell>
        </row>
        <row r="1238">
          <cell r="C1238">
            <v>318570</v>
          </cell>
          <cell r="G1238" t="str">
            <v>E431</v>
          </cell>
          <cell r="H1238" t="str">
            <v>-</v>
          </cell>
          <cell r="I1238" t="str">
            <v>Munster Vehicle Sales</v>
          </cell>
          <cell r="J1238" t="str">
            <v>Eric</v>
          </cell>
          <cell r="K1238" t="str">
            <v>Ballinahina</v>
          </cell>
          <cell r="L1238" t="str">
            <v>T23 YR67</v>
          </cell>
          <cell r="M1238" t="str">
            <v>Dublin Pike</v>
          </cell>
        </row>
        <row r="1239">
          <cell r="C1239">
            <v>56732</v>
          </cell>
          <cell r="G1239" t="str">
            <v>E432</v>
          </cell>
          <cell r="H1239" t="str">
            <v>-</v>
          </cell>
          <cell r="I1239" t="str">
            <v>Dennehy Commercials</v>
          </cell>
          <cell r="J1239" t="str">
            <v>Eric</v>
          </cell>
          <cell r="K1239" t="str">
            <v>Riverside Park Dock Road</v>
          </cell>
          <cell r="L1239" t="str">
            <v>V94PV0N</v>
          </cell>
          <cell r="M1239" t="str">
            <v>Limerick</v>
          </cell>
        </row>
        <row r="1240">
          <cell r="C1240">
            <v>56710</v>
          </cell>
          <cell r="G1240" t="str">
            <v>E433</v>
          </cell>
          <cell r="H1240" t="str">
            <v>-</v>
          </cell>
          <cell r="I1240" t="str">
            <v>Kelly Trucks</v>
          </cell>
          <cell r="J1240" t="str">
            <v>Eric</v>
          </cell>
          <cell r="K1240" t="str">
            <v>Drummod</v>
          </cell>
          <cell r="L1240" t="str">
            <v>F42 HW62</v>
          </cell>
          <cell r="M1240" t="str">
            <v>Strokestown</v>
          </cell>
        </row>
        <row r="1241">
          <cell r="C1241">
            <v>56712</v>
          </cell>
          <cell r="G1241" t="str">
            <v>E434</v>
          </cell>
          <cell r="H1241" t="str">
            <v>-</v>
          </cell>
          <cell r="I1241" t="str">
            <v>Shaw Commercials</v>
          </cell>
          <cell r="J1241" t="str">
            <v>Eric</v>
          </cell>
          <cell r="K1241" t="str">
            <v>Breaffy Road Business Park</v>
          </cell>
          <cell r="L1241" t="str">
            <v>F23 N996</v>
          </cell>
          <cell r="M1241" t="str">
            <v>Castlebar</v>
          </cell>
        </row>
        <row r="1242">
          <cell r="C1242">
            <v>323383</v>
          </cell>
          <cell r="G1242" t="str">
            <v>E435</v>
          </cell>
          <cell r="H1242" t="str">
            <v>-</v>
          </cell>
          <cell r="I1242" t="str">
            <v>McMenamin Commercials</v>
          </cell>
          <cell r="J1242" t="str">
            <v>Eric</v>
          </cell>
          <cell r="K1242" t="str">
            <v>Bonagee Derry Road</v>
          </cell>
          <cell r="L1242" t="str">
            <v>F92 XN75</v>
          </cell>
          <cell r="M1242" t="str">
            <v>Letterkenny</v>
          </cell>
        </row>
        <row r="1243">
          <cell r="C1243">
            <v>10083</v>
          </cell>
          <cell r="G1243" t="str">
            <v>E436</v>
          </cell>
          <cell r="H1243" t="str">
            <v>-</v>
          </cell>
          <cell r="I1243" t="str">
            <v>Crossroads Truck &amp; Bus Ltd Batley</v>
          </cell>
          <cell r="J1243" t="str">
            <v>Eric</v>
          </cell>
          <cell r="K1243" t="str">
            <v>Pheasant Drive, Birstall</v>
          </cell>
          <cell r="L1243" t="str">
            <v>WF17 9LR</v>
          </cell>
          <cell r="M1243" t="str">
            <v>Batley</v>
          </cell>
        </row>
        <row r="1244">
          <cell r="C1244">
            <v>10708</v>
          </cell>
          <cell r="G1244" t="str">
            <v>E437</v>
          </cell>
          <cell r="H1244" t="str">
            <v>-</v>
          </cell>
          <cell r="I1244" t="str">
            <v>Crossroads Truck &amp; Bus Ltd Stalling</v>
          </cell>
          <cell r="J1244" t="str">
            <v>Eric</v>
          </cell>
          <cell r="K1244" t="str">
            <v xml:space="preserve"> </v>
          </cell>
          <cell r="L1244" t="str">
            <v>DN41 8DL</v>
          </cell>
          <cell r="M1244" t="str">
            <v>Stallingborough</v>
          </cell>
        </row>
        <row r="1245">
          <cell r="C1245">
            <v>10737</v>
          </cell>
          <cell r="G1245" t="str">
            <v>E438</v>
          </cell>
          <cell r="H1245" t="str">
            <v>-</v>
          </cell>
          <cell r="I1245" t="str">
            <v>Crossroads Truck &amp; Bus Ltd Lincoln</v>
          </cell>
          <cell r="J1245" t="str">
            <v>Eric</v>
          </cell>
          <cell r="K1245" t="str">
            <v>Freeman Road Industrial Estate,</v>
          </cell>
          <cell r="L1245" t="str">
            <v>LN6 9AP</v>
          </cell>
          <cell r="M1245" t="str">
            <v>Lincoln</v>
          </cell>
        </row>
        <row r="1246">
          <cell r="C1246">
            <v>11770</v>
          </cell>
          <cell r="G1246" t="str">
            <v>E439</v>
          </cell>
          <cell r="H1246" t="str">
            <v>-</v>
          </cell>
          <cell r="I1246" t="str">
            <v>Crossroads Truck &amp; Bus Ltd Boroughb</v>
          </cell>
          <cell r="J1246" t="str">
            <v>Eric</v>
          </cell>
          <cell r="K1246" t="str">
            <v>Unit 6 Becklands Close, Roecliffe L</v>
          </cell>
          <cell r="L1246" t="str">
            <v>YO51 9NR</v>
          </cell>
          <cell r="M1246" t="str">
            <v>Boroughbridge</v>
          </cell>
        </row>
        <row r="1247">
          <cell r="C1247">
            <v>11835</v>
          </cell>
          <cell r="G1247" t="str">
            <v>E440</v>
          </cell>
          <cell r="H1247" t="str">
            <v>-</v>
          </cell>
          <cell r="I1247" t="str">
            <v>Crossroads Truck &amp; Bus Ltd Hull</v>
          </cell>
          <cell r="J1247" t="str">
            <v>Eric</v>
          </cell>
          <cell r="K1247" t="str">
            <v>Valetta Street, Hedon Road</v>
          </cell>
          <cell r="L1247" t="str">
            <v>HU9 5NP</v>
          </cell>
          <cell r="M1247" t="str">
            <v>Hull</v>
          </cell>
        </row>
        <row r="1248">
          <cell r="C1248">
            <v>11848</v>
          </cell>
          <cell r="G1248" t="str">
            <v>E441</v>
          </cell>
          <cell r="H1248" t="str">
            <v>-</v>
          </cell>
          <cell r="I1248" t="str">
            <v>Crossroads Truck &amp; Bus Ltd Rotherha</v>
          </cell>
          <cell r="J1248" t="str">
            <v>Eric</v>
          </cell>
          <cell r="K1248" t="str">
            <v>Canklow Meadows Industrial Estate,</v>
          </cell>
          <cell r="L1248" t="str">
            <v>S60 2XL</v>
          </cell>
          <cell r="M1248" t="str">
            <v>Rotherham</v>
          </cell>
        </row>
        <row r="1249">
          <cell r="C1249">
            <v>12658</v>
          </cell>
          <cell r="G1249" t="str">
            <v>E442</v>
          </cell>
          <cell r="H1249" t="str">
            <v>-</v>
          </cell>
          <cell r="I1249" t="str">
            <v>Crossroads Truck &amp; Bus Ltd Scunthor</v>
          </cell>
          <cell r="J1249" t="str">
            <v>Eric</v>
          </cell>
          <cell r="K1249" t="str">
            <v>Kendale Road off Grange North</v>
          </cell>
          <cell r="L1249" t="str">
            <v>DN16 1BY</v>
          </cell>
          <cell r="M1249" t="str">
            <v>Scunthorpe</v>
          </cell>
        </row>
        <row r="1250">
          <cell r="C1250">
            <v>14089</v>
          </cell>
          <cell r="G1250" t="str">
            <v>E443</v>
          </cell>
          <cell r="H1250" t="str">
            <v>-</v>
          </cell>
          <cell r="I1250" t="str">
            <v>Crossroads Truck &amp; Bus Ltd South El</v>
          </cell>
          <cell r="J1250" t="str">
            <v>Eric</v>
          </cell>
          <cell r="K1250" t="str">
            <v>Building G, Stadium Way, Dale Lane</v>
          </cell>
          <cell r="L1250" t="str">
            <v>WF9 2XR</v>
          </cell>
          <cell r="M1250" t="str">
            <v>South Elmsall</v>
          </cell>
        </row>
        <row r="1251">
          <cell r="C1251">
            <v>99301</v>
          </cell>
          <cell r="G1251" t="str">
            <v>E444</v>
          </cell>
          <cell r="H1251" t="str">
            <v>-</v>
          </cell>
          <cell r="I1251" t="str">
            <v>Crossroads Truck &amp; Bus Ltd Normanto</v>
          </cell>
          <cell r="J1251" t="str">
            <v>Eric</v>
          </cell>
          <cell r="K1251" t="str">
            <v>Mill Lane</v>
          </cell>
          <cell r="L1251" t="str">
            <v>WF10 5UB</v>
          </cell>
          <cell r="M1251" t="str">
            <v>Normanton</v>
          </cell>
        </row>
        <row r="1252">
          <cell r="C1252">
            <v>99877</v>
          </cell>
          <cell r="G1252" t="str">
            <v>E445</v>
          </cell>
          <cell r="H1252" t="str">
            <v>-</v>
          </cell>
          <cell r="I1252" t="str">
            <v>A Culpin and Son Spalding</v>
          </cell>
          <cell r="J1252" t="str">
            <v>Eric</v>
          </cell>
          <cell r="K1252" t="str">
            <v>Northgate Garage, Pinchbeck</v>
          </cell>
          <cell r="L1252" t="str">
            <v>PE11 3SE</v>
          </cell>
          <cell r="M1252" t="str">
            <v>Spalding</v>
          </cell>
        </row>
        <row r="1253">
          <cell r="C1253">
            <v>10164</v>
          </cell>
          <cell r="G1253" t="str">
            <v>E446</v>
          </cell>
          <cell r="H1253" t="str">
            <v>-</v>
          </cell>
          <cell r="I1253" t="str">
            <v>Dennison Commercials Ltd Ballyclare</v>
          </cell>
          <cell r="J1253" t="str">
            <v>Eric</v>
          </cell>
          <cell r="K1253" t="str">
            <v>37 Hillhead Road</v>
          </cell>
          <cell r="L1253" t="str">
            <v>BT39 9LH</v>
          </cell>
          <cell r="M1253" t="str">
            <v>Ballyclare</v>
          </cell>
        </row>
        <row r="1254">
          <cell r="C1254">
            <v>12412</v>
          </cell>
          <cell r="G1254" t="str">
            <v>E447</v>
          </cell>
          <cell r="H1254" t="str">
            <v>-</v>
          </cell>
          <cell r="I1254" t="str">
            <v>Dennison Commercials Ltd Coleraine</v>
          </cell>
          <cell r="J1254" t="str">
            <v>Eric</v>
          </cell>
          <cell r="K1254" t="str">
            <v>Loguestown Industrial Estate,</v>
          </cell>
          <cell r="L1254" t="str">
            <v>BT52 2NJ</v>
          </cell>
          <cell r="M1254" t="str">
            <v>Coleraine</v>
          </cell>
        </row>
        <row r="1255">
          <cell r="C1255">
            <v>99149</v>
          </cell>
          <cell r="G1255" t="str">
            <v>E448</v>
          </cell>
          <cell r="H1255" t="str">
            <v>-</v>
          </cell>
          <cell r="I1255" t="str">
            <v>Dennison Commercials Ltd Dungannon</v>
          </cell>
          <cell r="J1255" t="str">
            <v>Eric</v>
          </cell>
          <cell r="K1255" t="str">
            <v>Derrycreevy Lane, Stanghore</v>
          </cell>
          <cell r="L1255" t="str">
            <v>BT71 6SA</v>
          </cell>
          <cell r="M1255" t="str">
            <v>Dungannon</v>
          </cell>
        </row>
        <row r="1256">
          <cell r="C1256">
            <v>99916</v>
          </cell>
          <cell r="G1256" t="str">
            <v>E449</v>
          </cell>
          <cell r="H1256" t="str">
            <v>-</v>
          </cell>
          <cell r="I1256" t="str">
            <v>Dennison Commercials Ltd Newry</v>
          </cell>
          <cell r="J1256" t="str">
            <v>Eric</v>
          </cell>
          <cell r="K1256" t="str">
            <v>16 Martins Lane</v>
          </cell>
          <cell r="L1256" t="str">
            <v>BT35 8PJ</v>
          </cell>
          <cell r="M1256" t="str">
            <v>Newry</v>
          </cell>
        </row>
        <row r="1257">
          <cell r="C1257">
            <v>10368</v>
          </cell>
          <cell r="G1257" t="str">
            <v>E450</v>
          </cell>
          <cell r="H1257" t="str">
            <v>-</v>
          </cell>
          <cell r="I1257" t="str">
            <v>Hartshornes Walwall</v>
          </cell>
          <cell r="J1257" t="str">
            <v>Eric</v>
          </cell>
          <cell r="K1257" t="str">
            <v>Bentley Mill Close, Off Bentley</v>
          </cell>
          <cell r="L1257" t="str">
            <v>WS2 0BN</v>
          </cell>
          <cell r="M1257" t="str">
            <v>Walsall</v>
          </cell>
        </row>
        <row r="1258">
          <cell r="C1258">
            <v>10371</v>
          </cell>
          <cell r="G1258" t="str">
            <v>E451</v>
          </cell>
          <cell r="H1258" t="str">
            <v>-</v>
          </cell>
          <cell r="I1258" t="str">
            <v>Hartshornes Newcastle-Under-Lyme</v>
          </cell>
          <cell r="J1258" t="str">
            <v>Eric</v>
          </cell>
          <cell r="K1258" t="str">
            <v>Parkhouse Industrial Estate, Roseva</v>
          </cell>
          <cell r="L1258" t="str">
            <v>ST5 7EF</v>
          </cell>
          <cell r="M1258" t="str">
            <v>Newcastle-Under-Lyme</v>
          </cell>
        </row>
        <row r="1259">
          <cell r="C1259">
            <v>10384</v>
          </cell>
          <cell r="G1259" t="str">
            <v>E452</v>
          </cell>
          <cell r="H1259" t="str">
            <v>-</v>
          </cell>
          <cell r="I1259" t="str">
            <v>Hartshornes Shrewsbury</v>
          </cell>
          <cell r="J1259" t="str">
            <v>Eric</v>
          </cell>
          <cell r="K1259" t="str">
            <v>Aindsdale Drive, Harlescott</v>
          </cell>
          <cell r="L1259" t="str">
            <v>SY1 3TL</v>
          </cell>
          <cell r="M1259" t="str">
            <v>Shrewsbury</v>
          </cell>
        </row>
        <row r="1260">
          <cell r="C1260">
            <v>12386</v>
          </cell>
          <cell r="G1260" t="str">
            <v>E453</v>
          </cell>
          <cell r="H1260" t="str">
            <v>-</v>
          </cell>
          <cell r="I1260" t="str">
            <v>Hartshornes Staffordshire</v>
          </cell>
          <cell r="J1260" t="str">
            <v>Eric</v>
          </cell>
          <cell r="K1260" t="str">
            <v>Derby Street, Burton on Trent</v>
          </cell>
          <cell r="L1260" t="str">
            <v>DE14 2LN</v>
          </cell>
          <cell r="M1260" t="str">
            <v>Staffordshire</v>
          </cell>
        </row>
        <row r="1261">
          <cell r="C1261">
            <v>99233</v>
          </cell>
          <cell r="G1261" t="str">
            <v>E455</v>
          </cell>
          <cell r="H1261" t="str">
            <v>-</v>
          </cell>
          <cell r="I1261" t="str">
            <v>Hartshornes Birmingham</v>
          </cell>
          <cell r="J1261" t="str">
            <v>Eric</v>
          </cell>
          <cell r="K1261" t="str">
            <v>Off Chester Road, Erdington</v>
          </cell>
          <cell r="L1261" t="str">
            <v>B24 0QY</v>
          </cell>
          <cell r="M1261" t="str">
            <v>Birmingham</v>
          </cell>
        </row>
        <row r="1262">
          <cell r="C1262">
            <v>99291</v>
          </cell>
          <cell r="G1262" t="str">
            <v>E456</v>
          </cell>
          <cell r="H1262" t="str">
            <v>-</v>
          </cell>
          <cell r="I1262" t="str">
            <v>Hartshornes Alfreton</v>
          </cell>
          <cell r="J1262" t="str">
            <v>Eric</v>
          </cell>
          <cell r="K1262" t="str">
            <v>Cotes Park West Industrial Estrate,</v>
          </cell>
          <cell r="L1262" t="str">
            <v>DE55 4QR</v>
          </cell>
          <cell r="M1262" t="str">
            <v>Alfreton</v>
          </cell>
        </row>
        <row r="1263">
          <cell r="C1263">
            <v>10504</v>
          </cell>
          <cell r="G1263" t="str">
            <v>E457</v>
          </cell>
          <cell r="H1263" t="str">
            <v>-</v>
          </cell>
          <cell r="I1263" t="str">
            <v>Mansel Davies</v>
          </cell>
          <cell r="J1263" t="str">
            <v>Eric</v>
          </cell>
          <cell r="K1263" t="str">
            <v>Station Yard, Llanfyrnach</v>
          </cell>
          <cell r="L1263" t="str">
            <v>SA35 0BZ</v>
          </cell>
          <cell r="M1263" t="str">
            <v>Dyfed</v>
          </cell>
        </row>
        <row r="1264">
          <cell r="C1264">
            <v>10533</v>
          </cell>
          <cell r="G1264" t="str">
            <v>E458</v>
          </cell>
          <cell r="H1264" t="str">
            <v>-</v>
          </cell>
          <cell r="I1264" t="str">
            <v>MC Truck &amp; Bus Maidstone</v>
          </cell>
          <cell r="J1264" t="str">
            <v>Eric</v>
          </cell>
          <cell r="K1264" t="str">
            <v>Beddow Way Forstal Road, Aylesford</v>
          </cell>
          <cell r="L1264" t="str">
            <v>ME20 7BT</v>
          </cell>
          <cell r="M1264" t="str">
            <v>Maidstone</v>
          </cell>
        </row>
        <row r="1265">
          <cell r="C1265">
            <v>10601</v>
          </cell>
          <cell r="G1265" t="str">
            <v>E459</v>
          </cell>
          <cell r="H1265" t="str">
            <v>-</v>
          </cell>
          <cell r="I1265" t="str">
            <v>MC Truck &amp; Bus Southhampton</v>
          </cell>
          <cell r="J1265" t="str">
            <v>Eric</v>
          </cell>
          <cell r="K1265" t="str">
            <v>Test Lane, Nursling</v>
          </cell>
          <cell r="L1265" t="str">
            <v>SO1 9JX</v>
          </cell>
          <cell r="M1265" t="str">
            <v>Southampton</v>
          </cell>
        </row>
        <row r="1266">
          <cell r="C1266">
            <v>12399</v>
          </cell>
          <cell r="G1266" t="str">
            <v>E460</v>
          </cell>
          <cell r="H1266" t="str">
            <v>-</v>
          </cell>
          <cell r="I1266" t="str">
            <v>MC Truck &amp; Bus West Thurrock</v>
          </cell>
          <cell r="J1266" t="str">
            <v>Eric</v>
          </cell>
          <cell r="K1266" t="str">
            <v>Waterglade Industrial Park,</v>
          </cell>
          <cell r="L1266" t="str">
            <v>RM16 1HH</v>
          </cell>
          <cell r="M1266" t="str">
            <v>West Thurrock</v>
          </cell>
        </row>
        <row r="1267">
          <cell r="C1267">
            <v>14951</v>
          </cell>
          <cell r="G1267" t="str">
            <v>E461</v>
          </cell>
          <cell r="H1267" t="str">
            <v>-</v>
          </cell>
          <cell r="I1267" t="str">
            <v>MC Truck &amp; Bus Witham</v>
          </cell>
          <cell r="J1267" t="str">
            <v>Eric</v>
          </cell>
          <cell r="K1267" t="str">
            <v>20 Swanvale Estate, Newlands Street</v>
          </cell>
          <cell r="L1267" t="str">
            <v>CM8 3DH</v>
          </cell>
          <cell r="M1267" t="str">
            <v>Witham</v>
          </cell>
        </row>
        <row r="1268">
          <cell r="C1268">
            <v>99110</v>
          </cell>
          <cell r="G1268" t="str">
            <v>E463</v>
          </cell>
          <cell r="H1268" t="str">
            <v>-</v>
          </cell>
          <cell r="I1268" t="str">
            <v>MC Truck &amp; Bus Hythe</v>
          </cell>
          <cell r="J1268" t="str">
            <v>Eric</v>
          </cell>
          <cell r="K1268" t="str">
            <v>The Link Park, Lympne</v>
          </cell>
          <cell r="L1268" t="str">
            <v>CT21 4LR</v>
          </cell>
          <cell r="M1268" t="str">
            <v>Hythe</v>
          </cell>
        </row>
        <row r="1269">
          <cell r="C1269">
            <v>99330</v>
          </cell>
          <cell r="G1269" t="str">
            <v>E464</v>
          </cell>
          <cell r="H1269" t="str">
            <v>-</v>
          </cell>
          <cell r="I1269" t="str">
            <v>MC Truck &amp; Bus Burgess Hill</v>
          </cell>
          <cell r="J1269" t="str">
            <v>Eric</v>
          </cell>
          <cell r="K1269" t="str">
            <v>Unit 1 Braybon Business Park,</v>
          </cell>
          <cell r="L1269" t="str">
            <v>RH15 9ND</v>
          </cell>
          <cell r="M1269" t="str">
            <v>Burgess Hill</v>
          </cell>
        </row>
        <row r="1270">
          <cell r="C1270">
            <v>14809</v>
          </cell>
          <cell r="G1270" t="str">
            <v>E465</v>
          </cell>
          <cell r="H1270" t="str">
            <v>-</v>
          </cell>
          <cell r="I1270" t="str">
            <v>Stuarts Plymouth</v>
          </cell>
          <cell r="J1270" t="str">
            <v>Eric</v>
          </cell>
          <cell r="K1270" t="str">
            <v>Sendell Way  Glacis Park Crownhill</v>
          </cell>
          <cell r="L1270" t="str">
            <v>PL6 5JT</v>
          </cell>
          <cell r="M1270" t="str">
            <v>Plymouth</v>
          </cell>
        </row>
        <row r="1271">
          <cell r="C1271">
            <v>14867</v>
          </cell>
          <cell r="G1271" t="str">
            <v>E466</v>
          </cell>
          <cell r="H1271" t="str">
            <v>-</v>
          </cell>
          <cell r="I1271" t="str">
            <v>Stuarts Victoria</v>
          </cell>
          <cell r="J1271" t="str">
            <v>Eric</v>
          </cell>
          <cell r="K1271" t="str">
            <v>Victoria Business Park  Roche</v>
          </cell>
          <cell r="L1271" t="str">
            <v>PL26 8LX</v>
          </cell>
          <cell r="M1271" t="str">
            <v>St Austell</v>
          </cell>
        </row>
        <row r="1272">
          <cell r="C1272">
            <v>99903</v>
          </cell>
          <cell r="G1272" t="str">
            <v>E467</v>
          </cell>
          <cell r="H1272" t="str">
            <v>-</v>
          </cell>
          <cell r="I1272" t="str">
            <v>Stuarts Exeter</v>
          </cell>
          <cell r="J1272" t="str">
            <v>Eric</v>
          </cell>
          <cell r="K1272" t="str">
            <v>Hillbarton Farm  Sidmouth Road,</v>
          </cell>
          <cell r="L1272" t="str">
            <v>EX5 1DR</v>
          </cell>
          <cell r="M1272" t="str">
            <v>Exeter</v>
          </cell>
        </row>
        <row r="1273">
          <cell r="C1273">
            <v>10339</v>
          </cell>
          <cell r="G1273" t="str">
            <v>E468</v>
          </cell>
          <cell r="H1273" t="str">
            <v>-</v>
          </cell>
          <cell r="I1273" t="str">
            <v>Thomas Hardie Liverpool</v>
          </cell>
          <cell r="J1273" t="str">
            <v>Eric</v>
          </cell>
          <cell r="K1273" t="str">
            <v>Newstet Road  Knowsley</v>
          </cell>
          <cell r="L1273" t="str">
            <v>L33 7TJ</v>
          </cell>
          <cell r="M1273" t="str">
            <v>Liverpool</v>
          </cell>
        </row>
        <row r="1274">
          <cell r="C1274">
            <v>12632</v>
          </cell>
          <cell r="G1274" t="str">
            <v>E469</v>
          </cell>
          <cell r="H1274" t="str">
            <v>-</v>
          </cell>
          <cell r="I1274" t="str">
            <v>Thomas Hardie Manchester</v>
          </cell>
          <cell r="J1274" t="str">
            <v>Eric</v>
          </cell>
          <cell r="K1274" t="str">
            <v>Ashburton Road East, Trafford Park</v>
          </cell>
          <cell r="L1274" t="str">
            <v>M17 7TR</v>
          </cell>
          <cell r="M1274" t="str">
            <v>Manchester</v>
          </cell>
        </row>
        <row r="1275">
          <cell r="C1275">
            <v>14618</v>
          </cell>
          <cell r="G1275" t="str">
            <v>E470</v>
          </cell>
          <cell r="H1275" t="str">
            <v>-</v>
          </cell>
          <cell r="I1275" t="str">
            <v>Thomas Hardie Middlewich</v>
          </cell>
          <cell r="J1275" t="str">
            <v>Eric</v>
          </cell>
          <cell r="K1275" t="str">
            <v>Beta Road  Brooks Lane Industrial</v>
          </cell>
          <cell r="L1275" t="str">
            <v>CW10 0QF</v>
          </cell>
          <cell r="M1275" t="str">
            <v>Middlewich</v>
          </cell>
        </row>
        <row r="1276">
          <cell r="C1276">
            <v>99372</v>
          </cell>
          <cell r="G1276" t="str">
            <v>E471</v>
          </cell>
          <cell r="H1276" t="str">
            <v>-</v>
          </cell>
          <cell r="I1276" t="str">
            <v>Thomas Hardie Preston</v>
          </cell>
          <cell r="J1276" t="str">
            <v>Eric</v>
          </cell>
          <cell r="K1276" t="str">
            <v>Millenium City Retail Park</v>
          </cell>
          <cell r="L1276" t="str">
            <v>PR2 5BL</v>
          </cell>
          <cell r="M1276" t="str">
            <v>Preston</v>
          </cell>
        </row>
        <row r="1277">
          <cell r="C1277">
            <v>99796</v>
          </cell>
          <cell r="G1277" t="str">
            <v>E472</v>
          </cell>
          <cell r="H1277" t="str">
            <v>-</v>
          </cell>
          <cell r="I1277" t="str">
            <v>Thomas Hardie Deeside</v>
          </cell>
          <cell r="J1277" t="str">
            <v>Eric</v>
          </cell>
          <cell r="K1277" t="str">
            <v>Plot 23 Fourth Avenue  Deeside</v>
          </cell>
          <cell r="L1277" t="str">
            <v>CH5 2NR</v>
          </cell>
          <cell r="M1277" t="str">
            <v>Deeside</v>
          </cell>
        </row>
        <row r="1278">
          <cell r="C1278">
            <v>10685</v>
          </cell>
          <cell r="G1278" t="str">
            <v>E473</v>
          </cell>
          <cell r="H1278" t="str">
            <v>-</v>
          </cell>
          <cell r="I1278" t="str">
            <v>VTBC  Carlisle</v>
          </cell>
          <cell r="J1278" t="str">
            <v>Eric</v>
          </cell>
          <cell r="K1278" t="str">
            <v>Kingstown Broadway  Kingstown</v>
          </cell>
          <cell r="L1278" t="str">
            <v>CA3 0HA</v>
          </cell>
          <cell r="M1278" t="str">
            <v>Carlisle</v>
          </cell>
        </row>
        <row r="1279">
          <cell r="C1279">
            <v>10724</v>
          </cell>
          <cell r="G1279" t="str">
            <v>E474</v>
          </cell>
          <cell r="H1279" t="str">
            <v>-</v>
          </cell>
          <cell r="I1279" t="str">
            <v>VTBC  Stockton on Tees</v>
          </cell>
          <cell r="J1279" t="str">
            <v>Eric</v>
          </cell>
          <cell r="K1279" t="str">
            <v>1 Tees Bridge Approach Road</v>
          </cell>
          <cell r="L1279" t="str">
            <v>TS18 2RF</v>
          </cell>
          <cell r="M1279" t="str">
            <v>Stockton on Tees</v>
          </cell>
        </row>
        <row r="1280">
          <cell r="C1280">
            <v>11958</v>
          </cell>
          <cell r="G1280" t="str">
            <v>E475</v>
          </cell>
          <cell r="H1280" t="str">
            <v>-</v>
          </cell>
          <cell r="I1280" t="str">
            <v>VTBC  Blyth</v>
          </cell>
          <cell r="J1280" t="str">
            <v>Eric</v>
          </cell>
          <cell r="K1280" t="str">
            <v>Ennerdale Road  Kitty Brewster</v>
          </cell>
          <cell r="L1280" t="str">
            <v>NE24 4RD</v>
          </cell>
          <cell r="M1280" t="str">
            <v>Blyth</v>
          </cell>
        </row>
        <row r="1281">
          <cell r="C1281">
            <v>12098</v>
          </cell>
          <cell r="G1281" t="str">
            <v>E476</v>
          </cell>
          <cell r="H1281" t="str">
            <v>-</v>
          </cell>
          <cell r="I1281" t="str">
            <v>VTBC  Washington</v>
          </cell>
          <cell r="J1281" t="str">
            <v>Eric</v>
          </cell>
          <cell r="K1281" t="str">
            <v>Washington Depot  Crowther Road</v>
          </cell>
          <cell r="L1281" t="str">
            <v>NE3B 0AB</v>
          </cell>
          <cell r="M1281" t="str">
            <v>Washington</v>
          </cell>
        </row>
        <row r="1282">
          <cell r="C1282">
            <v>16487</v>
          </cell>
          <cell r="G1282" t="str">
            <v>E477</v>
          </cell>
          <cell r="H1282" t="str">
            <v>-</v>
          </cell>
          <cell r="I1282" t="str">
            <v>THOMAS HARDIE COMMERCIALS LANCASTER</v>
          </cell>
          <cell r="J1282" t="str">
            <v>Eric</v>
          </cell>
          <cell r="K1282" t="str">
            <v>Middlegate  White Lund Industrial</v>
          </cell>
          <cell r="L1282" t="str">
            <v>LA3 3PT</v>
          </cell>
          <cell r="M1282" t="str">
            <v>Lancaster</v>
          </cell>
        </row>
        <row r="1283">
          <cell r="C1283">
            <v>10012</v>
          </cell>
          <cell r="G1283" t="str">
            <v>E478</v>
          </cell>
          <cell r="H1283" t="str">
            <v>-</v>
          </cell>
          <cell r="I1283" t="str">
            <v>VTBC  Glasgow</v>
          </cell>
          <cell r="J1283" t="str">
            <v>Eric</v>
          </cell>
          <cell r="K1283" t="str">
            <v>9 Fifty Pitches Place  Cardonald</v>
          </cell>
          <cell r="L1283" t="str">
            <v>G51 4GA</v>
          </cell>
          <cell r="M1283" t="str">
            <v>Glasgow</v>
          </cell>
        </row>
        <row r="1284">
          <cell r="C1284">
            <v>10261</v>
          </cell>
          <cell r="G1284" t="str">
            <v>E479</v>
          </cell>
          <cell r="H1284" t="str">
            <v>-</v>
          </cell>
          <cell r="I1284" t="str">
            <v>VTBC  Edinburgh</v>
          </cell>
          <cell r="J1284" t="str">
            <v>Eric</v>
          </cell>
          <cell r="K1284" t="str">
            <v>Drovers Road  East Mains. Industria</v>
          </cell>
          <cell r="L1284" t="str">
            <v>EH52 5ND</v>
          </cell>
          <cell r="M1284" t="str">
            <v>Edinburgh</v>
          </cell>
        </row>
        <row r="1285">
          <cell r="C1285">
            <v>10271</v>
          </cell>
          <cell r="G1285" t="str">
            <v>E480</v>
          </cell>
          <cell r="H1285" t="str">
            <v>-</v>
          </cell>
          <cell r="I1285" t="str">
            <v>VTBC  Aberdeen</v>
          </cell>
          <cell r="J1285" t="str">
            <v>Eric</v>
          </cell>
          <cell r="K1285" t="str">
            <v>Barclayhill Place  Portlethen</v>
          </cell>
          <cell r="L1285" t="str">
            <v>AB12 4PF</v>
          </cell>
          <cell r="M1285" t="str">
            <v>Aberdeen</v>
          </cell>
        </row>
        <row r="1286">
          <cell r="C1286">
            <v>12085</v>
          </cell>
          <cell r="G1286" t="str">
            <v>E481</v>
          </cell>
          <cell r="H1286" t="str">
            <v>-</v>
          </cell>
          <cell r="I1286" t="str">
            <v>VTBC  Perth</v>
          </cell>
          <cell r="J1286" t="str">
            <v>Eric</v>
          </cell>
          <cell r="K1286" t="str">
            <v>Ruthvenfield Way  Inveralmond</v>
          </cell>
          <cell r="L1286" t="str">
            <v>PH1 3TP</v>
          </cell>
          <cell r="M1286" t="str">
            <v>Perth</v>
          </cell>
        </row>
        <row r="1287">
          <cell r="C1287">
            <v>14650</v>
          </cell>
          <cell r="G1287" t="str">
            <v>E482</v>
          </cell>
          <cell r="H1287" t="str">
            <v>-</v>
          </cell>
          <cell r="I1287" t="str">
            <v>VTBC  Ayr</v>
          </cell>
          <cell r="J1287" t="str">
            <v>Eric</v>
          </cell>
          <cell r="K1287" t="str">
            <v>Highfield Business Park  ST Quivox</v>
          </cell>
          <cell r="L1287" t="str">
            <v>KA6 6HQ</v>
          </cell>
          <cell r="M1287" t="str">
            <v>Ayr</v>
          </cell>
        </row>
        <row r="1288">
          <cell r="C1288">
            <v>99288</v>
          </cell>
          <cell r="G1288" t="str">
            <v>E483</v>
          </cell>
          <cell r="H1288" t="str">
            <v>-</v>
          </cell>
          <cell r="I1288" t="str">
            <v>VTBC  Inverness</v>
          </cell>
          <cell r="J1288" t="str">
            <v>Eric</v>
          </cell>
          <cell r="K1288" t="str">
            <v>Longman Drive</v>
          </cell>
          <cell r="L1288" t="str">
            <v>IV1 1SU</v>
          </cell>
          <cell r="M1288" t="str">
            <v>Inverness</v>
          </cell>
        </row>
        <row r="1289">
          <cell r="C1289">
            <v>99479</v>
          </cell>
          <cell r="G1289" t="str">
            <v>E484</v>
          </cell>
          <cell r="H1289" t="str">
            <v>-</v>
          </cell>
          <cell r="I1289" t="str">
            <v>VTBC  Hamilton Glasgow</v>
          </cell>
          <cell r="J1289" t="str">
            <v>Eric</v>
          </cell>
          <cell r="K1289" t="str">
            <v>Whistleberry Industrial Park</v>
          </cell>
          <cell r="L1289" t="str">
            <v>ML3 0ED</v>
          </cell>
          <cell r="M1289" t="str">
            <v>Hamilton Glasgow</v>
          </cell>
        </row>
        <row r="1290">
          <cell r="C1290">
            <v>10009</v>
          </cell>
          <cell r="G1290" t="str">
            <v>E485</v>
          </cell>
          <cell r="H1290" t="str">
            <v>-</v>
          </cell>
          <cell r="I1290" t="str">
            <v>VTBC  Wellingborough</v>
          </cell>
          <cell r="J1290" t="str">
            <v>Eric</v>
          </cell>
          <cell r="K1290" t="str">
            <v>Rutherford Drive  Park Farm</v>
          </cell>
          <cell r="L1290" t="str">
            <v>NN8 6AQ</v>
          </cell>
          <cell r="M1290" t="str">
            <v>Wellingborough</v>
          </cell>
        </row>
        <row r="1291">
          <cell r="C1291">
            <v>10203</v>
          </cell>
          <cell r="G1291" t="str">
            <v>E486</v>
          </cell>
          <cell r="H1291" t="str">
            <v>-</v>
          </cell>
          <cell r="I1291" t="str">
            <v>VTBC  Norwich</v>
          </cell>
          <cell r="J1291" t="str">
            <v>Eric</v>
          </cell>
          <cell r="K1291" t="str">
            <v>Frensham Road  Sweetbriar</v>
          </cell>
          <cell r="L1291" t="str">
            <v>NR2 3BT</v>
          </cell>
          <cell r="M1291" t="str">
            <v>Norwich</v>
          </cell>
        </row>
        <row r="1292">
          <cell r="C1292">
            <v>11877</v>
          </cell>
          <cell r="G1292" t="str">
            <v>E487</v>
          </cell>
          <cell r="H1292" t="str">
            <v>-</v>
          </cell>
          <cell r="I1292" t="str">
            <v>VTBC  Suffolk</v>
          </cell>
          <cell r="J1292" t="str">
            <v>Eric</v>
          </cell>
          <cell r="K1292" t="str">
            <v>Bury Road, Chedburgh Depot</v>
          </cell>
          <cell r="L1292" t="str">
            <v>IP29 4UQ</v>
          </cell>
          <cell r="M1292" t="str">
            <v>Bury St Edmonds</v>
          </cell>
        </row>
        <row r="1293">
          <cell r="C1293">
            <v>11893</v>
          </cell>
          <cell r="G1293" t="str">
            <v>E488</v>
          </cell>
          <cell r="H1293" t="str">
            <v>-</v>
          </cell>
          <cell r="I1293" t="str">
            <v>VTBC  Ipswich</v>
          </cell>
          <cell r="J1293" t="str">
            <v>Eric</v>
          </cell>
          <cell r="K1293" t="str">
            <v>Foxtail Road  Nacton Road Industria</v>
          </cell>
          <cell r="L1293" t="str">
            <v>IP3 9RT</v>
          </cell>
          <cell r="M1293" t="str">
            <v>Ipswich</v>
          </cell>
        </row>
        <row r="1294">
          <cell r="C1294">
            <v>12179</v>
          </cell>
          <cell r="G1294" t="str">
            <v>E489</v>
          </cell>
          <cell r="H1294" t="str">
            <v>-</v>
          </cell>
          <cell r="I1294" t="str">
            <v>VTBC Ely</v>
          </cell>
          <cell r="J1294" t="str">
            <v>Eric</v>
          </cell>
          <cell r="K1294" t="str">
            <v>101 Lancaster Way Businesspark</v>
          </cell>
          <cell r="L1294" t="str">
            <v>CB6 3NX</v>
          </cell>
          <cell r="M1294" t="str">
            <v>Ely</v>
          </cell>
        </row>
        <row r="1295">
          <cell r="C1295">
            <v>12234</v>
          </cell>
          <cell r="G1295" t="str">
            <v>E490</v>
          </cell>
          <cell r="H1295" t="str">
            <v>-</v>
          </cell>
          <cell r="I1295" t="str">
            <v>VTBC  Thetford</v>
          </cell>
          <cell r="J1295" t="str">
            <v>Eric</v>
          </cell>
          <cell r="K1295" t="str">
            <v>Unit D. Howlett way  Fisons</v>
          </cell>
          <cell r="L1295" t="str">
            <v>IP24 1HZ</v>
          </cell>
          <cell r="M1295" t="str">
            <v>Thetford</v>
          </cell>
        </row>
        <row r="1296">
          <cell r="C1296">
            <v>12344</v>
          </cell>
          <cell r="G1296" t="str">
            <v>E491</v>
          </cell>
          <cell r="H1296" t="str">
            <v>-</v>
          </cell>
          <cell r="I1296" t="str">
            <v>VTBC  Felixstowe</v>
          </cell>
          <cell r="J1296" t="str">
            <v>Eric</v>
          </cell>
          <cell r="K1296" t="str">
            <v>Bryon Avenue  Off Walton Avenue</v>
          </cell>
          <cell r="L1296" t="str">
            <v>IP11 8HZ</v>
          </cell>
          <cell r="M1296" t="str">
            <v>Felixstowe</v>
          </cell>
        </row>
        <row r="1297">
          <cell r="C1297">
            <v>12429</v>
          </cell>
          <cell r="G1297" t="str">
            <v>E492</v>
          </cell>
          <cell r="H1297" t="str">
            <v>-</v>
          </cell>
          <cell r="I1297" t="str">
            <v>VTBC  Peterborough</v>
          </cell>
          <cell r="J1297" t="str">
            <v>Eric</v>
          </cell>
          <cell r="K1297" t="str">
            <v>Club way, Cygnet Park  Hampton</v>
          </cell>
          <cell r="L1297" t="str">
            <v>PE7 8JA</v>
          </cell>
          <cell r="M1297" t="str">
            <v>Peterborough</v>
          </cell>
        </row>
        <row r="1298">
          <cell r="C1298">
            <v>99699</v>
          </cell>
          <cell r="G1298" t="str">
            <v>E493</v>
          </cell>
          <cell r="H1298" t="str">
            <v>-</v>
          </cell>
          <cell r="I1298" t="str">
            <v>VTBC  Coventry</v>
          </cell>
          <cell r="J1298" t="str">
            <v>Eric</v>
          </cell>
          <cell r="K1298" t="str">
            <v>Siskin Park Way West  Middlemarch</v>
          </cell>
          <cell r="L1298" t="str">
            <v>CV3 4PW</v>
          </cell>
          <cell r="M1298" t="str">
            <v>Coventry</v>
          </cell>
        </row>
        <row r="1299">
          <cell r="C1299">
            <v>99932</v>
          </cell>
          <cell r="G1299" t="str">
            <v>E494</v>
          </cell>
          <cell r="H1299" t="str">
            <v>-</v>
          </cell>
          <cell r="I1299" t="str">
            <v>VTBC  Coalville</v>
          </cell>
          <cell r="J1299" t="str">
            <v>Eric</v>
          </cell>
          <cell r="K1299" t="str">
            <v>Interlink Way East  Interlink Busin</v>
          </cell>
          <cell r="L1299" t="str">
            <v>LE67 1LA</v>
          </cell>
          <cell r="M1299" t="str">
            <v>Coalville</v>
          </cell>
        </row>
        <row r="1300">
          <cell r="C1300">
            <v>10122</v>
          </cell>
          <cell r="G1300" t="str">
            <v>E495</v>
          </cell>
          <cell r="H1300" t="str">
            <v>-</v>
          </cell>
          <cell r="I1300" t="str">
            <v>VTBC  Milton Keynes</v>
          </cell>
          <cell r="J1300" t="str">
            <v>Eric</v>
          </cell>
          <cell r="K1300" t="str">
            <v>Delaware Drive  Tongwell</v>
          </cell>
          <cell r="L1300" t="str">
            <v>MK15 8JH</v>
          </cell>
          <cell r="M1300" t="str">
            <v>Milton Keynes</v>
          </cell>
        </row>
        <row r="1301">
          <cell r="C1301">
            <v>10436</v>
          </cell>
          <cell r="G1301" t="str">
            <v>E496</v>
          </cell>
          <cell r="H1301" t="str">
            <v>-</v>
          </cell>
          <cell r="I1301" t="str">
            <v>VTBC  Hayes</v>
          </cell>
          <cell r="J1301" t="str">
            <v>Eric</v>
          </cell>
          <cell r="K1301" t="str">
            <v>The Bulls Bridge Centre</v>
          </cell>
          <cell r="L1301" t="str">
            <v>UB3 4QR</v>
          </cell>
          <cell r="M1301" t="str">
            <v>Hayes</v>
          </cell>
        </row>
        <row r="1302">
          <cell r="C1302">
            <v>10562</v>
          </cell>
          <cell r="G1302" t="str">
            <v>E497</v>
          </cell>
          <cell r="H1302" t="str">
            <v>-</v>
          </cell>
          <cell r="I1302" t="str">
            <v>VTBC  Enfield</v>
          </cell>
          <cell r="J1302" t="str">
            <v>Eric</v>
          </cell>
          <cell r="K1302" t="str">
            <v>Mollison Avenue  Brimsdown</v>
          </cell>
          <cell r="L1302" t="str">
            <v>EN3 7NJ</v>
          </cell>
          <cell r="M1302" t="str">
            <v>Enfield</v>
          </cell>
        </row>
        <row r="1303">
          <cell r="C1303">
            <v>15902</v>
          </cell>
          <cell r="G1303" t="str">
            <v>E498</v>
          </cell>
          <cell r="H1303" t="str">
            <v>-</v>
          </cell>
          <cell r="I1303" t="str">
            <v>VTBC  Reading</v>
          </cell>
          <cell r="J1303" t="str">
            <v>Eric</v>
          </cell>
          <cell r="K1303" t="str">
            <v>Unit 10 Worton Grange</v>
          </cell>
          <cell r="L1303" t="str">
            <v>RG2 0TG</v>
          </cell>
          <cell r="M1303" t="str">
            <v>Reading</v>
          </cell>
        </row>
        <row r="1304">
          <cell r="C1304">
            <v>16053</v>
          </cell>
          <cell r="G1304" t="str">
            <v>E499</v>
          </cell>
          <cell r="H1304" t="str">
            <v>-</v>
          </cell>
          <cell r="I1304" t="str">
            <v>VTBC  Banbury</v>
          </cell>
          <cell r="J1304" t="str">
            <v>Eric</v>
          </cell>
          <cell r="K1304" t="str">
            <v>Unit 7 Cherwell Valley</v>
          </cell>
          <cell r="L1304" t="str">
            <v>OX17 3AS</v>
          </cell>
          <cell r="M1304" t="str">
            <v>Banbury</v>
          </cell>
        </row>
        <row r="1305">
          <cell r="C1305">
            <v>99356</v>
          </cell>
          <cell r="G1305" t="str">
            <v>E500</v>
          </cell>
          <cell r="H1305" t="str">
            <v>-</v>
          </cell>
          <cell r="I1305" t="str">
            <v>VTBC  Croydon</v>
          </cell>
          <cell r="J1305" t="str">
            <v>Eric</v>
          </cell>
          <cell r="K1305" t="str">
            <v>Beddington Farm Road</v>
          </cell>
          <cell r="L1305" t="str">
            <v>CR0 4XB</v>
          </cell>
          <cell r="M1305" t="str">
            <v>Croydon</v>
          </cell>
        </row>
        <row r="1306">
          <cell r="C1306">
            <v>15201</v>
          </cell>
          <cell r="G1306" t="str">
            <v>E501</v>
          </cell>
          <cell r="H1306" t="str">
            <v>-</v>
          </cell>
          <cell r="I1306" t="str">
            <v>Wales &amp; West Avonmouth</v>
          </cell>
          <cell r="J1306" t="str">
            <v>Eric</v>
          </cell>
          <cell r="K1306" t="str">
            <v>Burcott Road  Severnside</v>
          </cell>
          <cell r="L1306" t="str">
            <v>BS11 8AP</v>
          </cell>
          <cell r="M1306" t="str">
            <v>Avonmouth</v>
          </cell>
        </row>
        <row r="1307">
          <cell r="C1307">
            <v>15212</v>
          </cell>
          <cell r="G1307" t="str">
            <v>E502</v>
          </cell>
          <cell r="H1307" t="str">
            <v>-</v>
          </cell>
          <cell r="I1307" t="str">
            <v>Wales &amp; West Swindon</v>
          </cell>
          <cell r="J1307" t="str">
            <v>Eric</v>
          </cell>
          <cell r="K1307" t="str">
            <v>Radway Road  Britania Trade Park</v>
          </cell>
          <cell r="L1307" t="str">
            <v>SN3 4ND</v>
          </cell>
          <cell r="M1307" t="str">
            <v>Swindon</v>
          </cell>
        </row>
        <row r="1308">
          <cell r="C1308">
            <v>15223</v>
          </cell>
          <cell r="G1308" t="str">
            <v>E503</v>
          </cell>
          <cell r="H1308" t="str">
            <v>-</v>
          </cell>
          <cell r="I1308" t="str">
            <v>Wales &amp; West Gloucester</v>
          </cell>
          <cell r="J1308" t="str">
            <v>Eric</v>
          </cell>
          <cell r="K1308" t="str">
            <v>Tuffley Mill  Lower Tuffley Lane</v>
          </cell>
          <cell r="L1308" t="str">
            <v>GL2 5DP</v>
          </cell>
          <cell r="M1308" t="str">
            <v>Gloucester</v>
          </cell>
        </row>
        <row r="1309">
          <cell r="C1309">
            <v>15234</v>
          </cell>
          <cell r="G1309" t="str">
            <v>E504</v>
          </cell>
          <cell r="H1309" t="str">
            <v>-</v>
          </cell>
          <cell r="I1309" t="str">
            <v>Wales &amp; West Shepton Mallet</v>
          </cell>
          <cell r="J1309" t="str">
            <v>Eric</v>
          </cell>
          <cell r="K1309" t="str">
            <v>Leighton Business Park  Haygrove</v>
          </cell>
          <cell r="L1309" t="str">
            <v>BA4 4FX</v>
          </cell>
          <cell r="M1309" t="str">
            <v>Shepton Mallet</v>
          </cell>
        </row>
        <row r="1310">
          <cell r="C1310">
            <v>15245</v>
          </cell>
          <cell r="G1310" t="str">
            <v>E505</v>
          </cell>
          <cell r="H1310" t="str">
            <v>-</v>
          </cell>
          <cell r="I1310" t="str">
            <v>Wales &amp; West Newport Gwent</v>
          </cell>
          <cell r="J1310" t="str">
            <v>Eric</v>
          </cell>
          <cell r="K1310" t="str">
            <v>Leeway Industrial Estate  Spytty Ro</v>
          </cell>
          <cell r="L1310" t="str">
            <v>NP19 4SL</v>
          </cell>
          <cell r="M1310" t="str">
            <v>Newport Gwent</v>
          </cell>
        </row>
        <row r="1311">
          <cell r="C1311">
            <v>15256</v>
          </cell>
          <cell r="G1311" t="str">
            <v>E506</v>
          </cell>
          <cell r="H1311" t="str">
            <v>-</v>
          </cell>
          <cell r="I1311" t="str">
            <v>Wales &amp; West Pontyprydd</v>
          </cell>
          <cell r="J1311" t="str">
            <v>Eric</v>
          </cell>
          <cell r="K1311" t="str">
            <v>Unit C Gellihirion Industrial Estat</v>
          </cell>
          <cell r="L1311" t="str">
            <v>CF37 5SX</v>
          </cell>
          <cell r="M1311" t="str">
            <v>Pontyprydd</v>
          </cell>
        </row>
        <row r="1312">
          <cell r="C1312">
            <v>15267</v>
          </cell>
          <cell r="G1312" t="str">
            <v>E507</v>
          </cell>
          <cell r="H1312" t="str">
            <v>-</v>
          </cell>
          <cell r="I1312" t="str">
            <v>Wales &amp; West Swansea</v>
          </cell>
          <cell r="J1312" t="str">
            <v>Eric</v>
          </cell>
          <cell r="K1312" t="str">
            <v>21 Viking Way  Winchwen</v>
          </cell>
          <cell r="L1312" t="str">
            <v>SA1 7DA</v>
          </cell>
          <cell r="M1312" t="str">
            <v>Swansea</v>
          </cell>
        </row>
        <row r="1313">
          <cell r="C1313">
            <v>15652</v>
          </cell>
          <cell r="G1313" t="str">
            <v>E508</v>
          </cell>
          <cell r="H1313" t="str">
            <v>-</v>
          </cell>
          <cell r="I1313" t="str">
            <v>Wales &amp; West Evesham</v>
          </cell>
          <cell r="J1313" t="str">
            <v>Eric</v>
          </cell>
          <cell r="K1313" t="str">
            <v>Unit 3A Vale Business Park</v>
          </cell>
          <cell r="L1313" t="str">
            <v>WR11 1GS</v>
          </cell>
          <cell r="M1313" t="str">
            <v>Evesham</v>
          </cell>
        </row>
        <row r="1314">
          <cell r="C1314">
            <v>15835</v>
          </cell>
          <cell r="G1314" t="str">
            <v>E509</v>
          </cell>
          <cell r="H1314" t="str">
            <v>-</v>
          </cell>
          <cell r="I1314" t="str">
            <v>Wales &amp; West Bridgewater</v>
          </cell>
          <cell r="J1314" t="str">
            <v>Eric</v>
          </cell>
          <cell r="K1314" t="str">
            <v>Unit 3 Polden Business Centre</v>
          </cell>
          <cell r="L1314" t="str">
            <v>TA6 4AW</v>
          </cell>
          <cell r="M1314" t="str">
            <v>Bridgewater</v>
          </cell>
        </row>
        <row r="1315">
          <cell r="C1315">
            <v>444465</v>
          </cell>
          <cell r="G1315" t="str">
            <v>E510</v>
          </cell>
          <cell r="H1315" t="str">
            <v>-</v>
          </cell>
          <cell r="I1315" t="str">
            <v>DARTHAVEN MARINA LTD</v>
          </cell>
          <cell r="J1315" t="str">
            <v>Eric</v>
          </cell>
          <cell r="K1315" t="str">
            <v>BRIXHAM ROAD</v>
          </cell>
          <cell r="L1315" t="str">
            <v>TQ6 0SG</v>
          </cell>
          <cell r="M1315" t="str">
            <v>DARTMOUTH</v>
          </cell>
        </row>
        <row r="1316">
          <cell r="C1316">
            <v>4413085</v>
          </cell>
          <cell r="G1316" t="str">
            <v>E511</v>
          </cell>
          <cell r="H1316" t="str">
            <v>-</v>
          </cell>
          <cell r="I1316" t="str">
            <v>MARINE ENGINEERING LOOE</v>
          </cell>
          <cell r="J1316" t="str">
            <v>Eric</v>
          </cell>
          <cell r="K1316" t="str">
            <v>The Quay</v>
          </cell>
          <cell r="L1316" t="str">
            <v>PL13 1AQ</v>
          </cell>
          <cell r="M1316" t="str">
            <v>EAST LOOE</v>
          </cell>
        </row>
        <row r="1317">
          <cell r="C1317">
            <v>4415875</v>
          </cell>
          <cell r="G1317" t="str">
            <v>E512</v>
          </cell>
          <cell r="H1317" t="str">
            <v>-</v>
          </cell>
          <cell r="I1317" t="str">
            <v>PAT O DONNELL &amp; CO LTD ( DUBLIN )</v>
          </cell>
          <cell r="J1317" t="str">
            <v>Eric</v>
          </cell>
          <cell r="K1317" t="str">
            <v>California Heights, Chapelizod</v>
          </cell>
          <cell r="L1317" t="str">
            <v>D20 YH76</v>
          </cell>
          <cell r="M1317" t="str">
            <v>Dublin</v>
          </cell>
        </row>
        <row r="1318">
          <cell r="C1318">
            <v>4416791</v>
          </cell>
          <cell r="G1318" t="str">
            <v>E513</v>
          </cell>
          <cell r="H1318" t="str">
            <v>-</v>
          </cell>
          <cell r="I1318" t="str">
            <v>Golden Arrow Poole</v>
          </cell>
          <cell r="J1318" t="str">
            <v>Eric</v>
          </cell>
          <cell r="K1318" t="str">
            <v>27-31 WEST QUAY ROAD</v>
          </cell>
          <cell r="L1318" t="str">
            <v>BH15 1HX</v>
          </cell>
          <cell r="M1318" t="str">
            <v>POOLE</v>
          </cell>
        </row>
        <row r="1319">
          <cell r="C1319">
            <v>4416865</v>
          </cell>
          <cell r="G1319" t="str">
            <v>E514</v>
          </cell>
          <cell r="H1319" t="str">
            <v>-</v>
          </cell>
          <cell r="I1319" t="str">
            <v>PRIOR DIESEL LTD</v>
          </cell>
          <cell r="J1319" t="str">
            <v>Eric</v>
          </cell>
          <cell r="K1319" t="str">
            <v>Gapton Hall Road</v>
          </cell>
          <cell r="L1319" t="str">
            <v>NR31 0NL</v>
          </cell>
          <cell r="M1319" t="str">
            <v>GREAT YARMOUTH</v>
          </cell>
        </row>
        <row r="1320">
          <cell r="C1320">
            <v>4418077</v>
          </cell>
          <cell r="G1320" t="str">
            <v>E515</v>
          </cell>
          <cell r="H1320" t="str">
            <v>-</v>
          </cell>
          <cell r="I1320" t="str">
            <v>R K Marine Ltd</v>
          </cell>
          <cell r="J1320" t="str">
            <v>Eric</v>
          </cell>
          <cell r="K1320" t="str">
            <v>Hamble River Boatyard, Bridge</v>
          </cell>
          <cell r="L1320" t="str">
            <v>SO3 7EB</v>
          </cell>
          <cell r="M1320" t="str">
            <v>SOUTHAMPTON</v>
          </cell>
        </row>
        <row r="1321">
          <cell r="C1321">
            <v>4418671</v>
          </cell>
          <cell r="G1321" t="str">
            <v>E516</v>
          </cell>
          <cell r="H1321" t="str">
            <v>-</v>
          </cell>
          <cell r="I1321" t="str">
            <v>ROYSTON LIMITED</v>
          </cell>
          <cell r="J1321" t="str">
            <v>Eric</v>
          </cell>
          <cell r="K1321" t="str">
            <v>Unit 3 Walker Riverside,Wincom</v>
          </cell>
          <cell r="L1321" t="str">
            <v>NE6 3PF</v>
          </cell>
          <cell r="M1321" t="str">
            <v>NEWCASTLE-UPON-TYNE</v>
          </cell>
        </row>
        <row r="1322">
          <cell r="C1322">
            <v>4420740</v>
          </cell>
          <cell r="G1322" t="str">
            <v>E517</v>
          </cell>
          <cell r="H1322" t="str">
            <v>-</v>
          </cell>
          <cell r="I1322" t="str">
            <v>James Troop &amp; Co Ltd.</v>
          </cell>
          <cell r="J1322" t="str">
            <v>Eric</v>
          </cell>
          <cell r="K1322" t="str">
            <v>4 Davy Road, Astmoor Ind Estate</v>
          </cell>
          <cell r="L1322" t="str">
            <v>WA7 1PZ</v>
          </cell>
          <cell r="M1322" t="str">
            <v>Runcorn</v>
          </cell>
        </row>
        <row r="1323">
          <cell r="C1323">
            <v>4422054</v>
          </cell>
          <cell r="G1323" t="str">
            <v>E518</v>
          </cell>
          <cell r="H1323" t="str">
            <v>-</v>
          </cell>
          <cell r="I1323" t="str">
            <v>VOLSPEC LTD</v>
          </cell>
          <cell r="J1323" t="str">
            <v>Eric</v>
          </cell>
          <cell r="K1323" t="str">
            <v>Woodrolfe Road, Tollesbury</v>
          </cell>
          <cell r="L1323" t="str">
            <v>CM9 8SE</v>
          </cell>
          <cell r="M1323" t="str">
            <v>MALDON</v>
          </cell>
        </row>
        <row r="1324">
          <cell r="C1324">
            <v>44013930</v>
          </cell>
          <cell r="G1324" t="str">
            <v>E519</v>
          </cell>
          <cell r="H1324" t="str">
            <v>-</v>
          </cell>
          <cell r="I1324" t="str">
            <v>Golden Arrow Marine Portsmouth</v>
          </cell>
          <cell r="J1324" t="str">
            <v>Eric</v>
          </cell>
          <cell r="K1324" t="str">
            <v>4-5 The Slipway, Port Solent</v>
          </cell>
          <cell r="L1324" t="str">
            <v>PO6 4TR</v>
          </cell>
          <cell r="M1324" t="str">
            <v>PORTSMOUTH</v>
          </cell>
        </row>
        <row r="1325">
          <cell r="C1325">
            <v>44014150</v>
          </cell>
          <cell r="G1325" t="str">
            <v>E520</v>
          </cell>
          <cell r="H1325" t="str">
            <v>-</v>
          </cell>
          <cell r="I1325" t="str">
            <v>MITCHELL DIESEL LTD</v>
          </cell>
          <cell r="J1325" t="str">
            <v>Eric</v>
          </cell>
          <cell r="K1325" t="str">
            <v>FULWOOD ROAD SOUTH,</v>
          </cell>
          <cell r="L1325" t="str">
            <v>NG17 2JZ</v>
          </cell>
          <cell r="M1325" t="str">
            <v>NOTTINGHAMSHIRE</v>
          </cell>
        </row>
        <row r="1326">
          <cell r="C1326">
            <v>4416795</v>
          </cell>
          <cell r="G1326" t="str">
            <v>E521</v>
          </cell>
          <cell r="H1326" t="str">
            <v>-</v>
          </cell>
          <cell r="I1326" t="str">
            <v>Golden Arrow Southampton</v>
          </cell>
          <cell r="J1326" t="str">
            <v>Eric</v>
          </cell>
          <cell r="K1326" t="str">
            <v>17 WILLIAM STREET</v>
          </cell>
          <cell r="L1326" t="str">
            <v>SO14 5QH</v>
          </cell>
          <cell r="M1326" t="str">
            <v>SOUTHAMPTON</v>
          </cell>
        </row>
        <row r="1327">
          <cell r="C1327">
            <v>364500</v>
          </cell>
          <cell r="G1327" t="str">
            <v>E522</v>
          </cell>
          <cell r="H1327" t="str">
            <v>-</v>
          </cell>
          <cell r="I1327" t="str">
            <v>PERREN.swiss GmbH</v>
          </cell>
          <cell r="J1327" t="str">
            <v>Jenny</v>
          </cell>
          <cell r="K1327" t="str">
            <v>Moosweg 42</v>
          </cell>
          <cell r="L1327" t="str">
            <v>3645</v>
          </cell>
          <cell r="M1327" t="str">
            <v>Gwatt</v>
          </cell>
        </row>
        <row r="1328">
          <cell r="C1328">
            <v>1201</v>
          </cell>
          <cell r="G1328" t="str">
            <v>E523</v>
          </cell>
          <cell r="H1328" t="str">
            <v>-</v>
          </cell>
          <cell r="I1328" t="str">
            <v>Mariehamns Motorcompany</v>
          </cell>
          <cell r="J1328" t="str">
            <v>Eric</v>
          </cell>
          <cell r="K1328" t="str">
            <v>Varvsvägen 1</v>
          </cell>
          <cell r="L1328" t="str">
            <v>22111</v>
          </cell>
          <cell r="M1328" t="str">
            <v>Mariehamn, AALAND ISLANDS</v>
          </cell>
        </row>
        <row r="1329">
          <cell r="C1329">
            <v>999999</v>
          </cell>
          <cell r="G1329" t="str">
            <v>E524</v>
          </cell>
          <cell r="H1329" t="str">
            <v>-</v>
          </cell>
          <cell r="I1329" t="str">
            <v>MAYERS CARS AND TRUCKS CO.</v>
          </cell>
          <cell r="J1329" t="str">
            <v>Jacob</v>
          </cell>
          <cell r="K1329" t="str">
            <v>50 Hamasger St.</v>
          </cell>
          <cell r="L1329" t="str">
            <v>67776</v>
          </cell>
          <cell r="M1329" t="str">
            <v>Tel-Aviv</v>
          </cell>
        </row>
        <row r="1330">
          <cell r="C1330">
            <v>56716</v>
          </cell>
          <cell r="G1330" t="str">
            <v>E525</v>
          </cell>
          <cell r="H1330" t="str">
            <v>-</v>
          </cell>
          <cell r="I1330" t="str">
            <v>Turbine Commercials</v>
          </cell>
          <cell r="J1330" t="str">
            <v>Eric</v>
          </cell>
          <cell r="K1330" t="str">
            <v>A140 Norwich - Ipswich Road</v>
          </cell>
          <cell r="L1330" t="str">
            <v>IP23 8AW</v>
          </cell>
          <cell r="M1330" t="str">
            <v>Eye</v>
          </cell>
        </row>
        <row r="1331">
          <cell r="C1331">
            <v>306510</v>
          </cell>
          <cell r="G1331" t="str">
            <v>E526</v>
          </cell>
          <cell r="H1331" t="str">
            <v>-</v>
          </cell>
          <cell r="I1331" t="str">
            <v>Werner Nutzfahrseugservice GmbH</v>
          </cell>
          <cell r="J1331" t="str">
            <v>Jacob</v>
          </cell>
          <cell r="K1331" t="str">
            <v>Grauwallring 14</v>
          </cell>
          <cell r="L1331" t="str">
            <v>27580</v>
          </cell>
          <cell r="M1331" t="str">
            <v>Bremerhaven</v>
          </cell>
        </row>
        <row r="1332">
          <cell r="C1332">
            <v>1316</v>
          </cell>
          <cell r="G1332" t="str">
            <v>E527</v>
          </cell>
          <cell r="H1332" t="str">
            <v>-</v>
          </cell>
          <cell r="I1332" t="str">
            <v>Johann Huber</v>
          </cell>
          <cell r="J1332" t="str">
            <v>Jacob</v>
          </cell>
          <cell r="K1332" t="str">
            <v>Gesäusestrasse 28</v>
          </cell>
          <cell r="L1332" t="str">
            <v>8940</v>
          </cell>
          <cell r="M1332" t="str">
            <v>Liezen</v>
          </cell>
        </row>
        <row r="1333">
          <cell r="C1333">
            <v>1152</v>
          </cell>
          <cell r="G1333" t="str">
            <v>E528</v>
          </cell>
          <cell r="H1333" t="str">
            <v>-</v>
          </cell>
          <cell r="I1333" t="str">
            <v>TRUCKNOR TIDE OSTERøY AS</v>
          </cell>
          <cell r="J1333" t="str">
            <v>Eric</v>
          </cell>
          <cell r="K1333" t="str">
            <v>GJERSTADVEGEN 9</v>
          </cell>
          <cell r="L1333" t="str">
            <v>5282</v>
          </cell>
          <cell r="M1333" t="str">
            <v>Lonevåg</v>
          </cell>
        </row>
        <row r="1334">
          <cell r="C1334">
            <v>305125</v>
          </cell>
          <cell r="G1334" t="str">
            <v>E529</v>
          </cell>
          <cell r="H1334" t="str">
            <v>-</v>
          </cell>
          <cell r="I1334" t="str">
            <v>KLEBER NIORT</v>
          </cell>
          <cell r="J1334" t="str">
            <v>Eric</v>
          </cell>
          <cell r="K1334" t="str">
            <v>18 B RUE DU PIED DE FOND</v>
          </cell>
          <cell r="L1334" t="str">
            <v>79000</v>
          </cell>
          <cell r="M1334" t="str">
            <v>NIORT</v>
          </cell>
        </row>
        <row r="1335">
          <cell r="C1335">
            <v>305126</v>
          </cell>
          <cell r="G1335" t="str">
            <v>E530</v>
          </cell>
          <cell r="H1335" t="str">
            <v>-</v>
          </cell>
          <cell r="I1335" t="str">
            <v>KLEBER HERBLAIN</v>
          </cell>
          <cell r="J1335" t="str">
            <v>Eric</v>
          </cell>
          <cell r="K1335" t="str">
            <v>ZAC DE LA LORIE</v>
          </cell>
          <cell r="L1335" t="str">
            <v>44800</v>
          </cell>
          <cell r="M1335" t="str">
            <v>ST HERBLAIN</v>
          </cell>
        </row>
        <row r="1336">
          <cell r="C1336">
            <v>305197</v>
          </cell>
          <cell r="G1336" t="str">
            <v>E531</v>
          </cell>
          <cell r="H1336" t="str">
            <v>-</v>
          </cell>
          <cell r="I1336" t="str">
            <v>PAYANT CARROS</v>
          </cell>
          <cell r="J1336" t="str">
            <v>Eric</v>
          </cell>
          <cell r="K1336" t="str">
            <v>11EME RUE - 1ERE AVENUE</v>
          </cell>
          <cell r="L1336" t="str">
            <v>06510</v>
          </cell>
          <cell r="M1336" t="str">
            <v>CARROS</v>
          </cell>
        </row>
        <row r="1337">
          <cell r="C1337">
            <v>999999</v>
          </cell>
          <cell r="G1337" t="str">
            <v>E533</v>
          </cell>
          <cell r="H1337" t="str">
            <v>-</v>
          </cell>
          <cell r="I1337" t="str">
            <v>BORGO LOCATION</v>
          </cell>
          <cell r="J1337" t="str">
            <v>Eric</v>
          </cell>
          <cell r="K1337" t="str">
            <v>RN193 VALROSE</v>
          </cell>
          <cell r="L1337" t="str">
            <v>20290</v>
          </cell>
          <cell r="M1337" t="str">
            <v>BORGO</v>
          </cell>
        </row>
        <row r="1338">
          <cell r="C1338">
            <v>305145</v>
          </cell>
          <cell r="G1338" t="str">
            <v>E534</v>
          </cell>
          <cell r="H1338" t="str">
            <v>-</v>
          </cell>
          <cell r="I1338" t="str">
            <v>SODIMAT BRETTEVI</v>
          </cell>
          <cell r="J1338" t="str">
            <v>Eric</v>
          </cell>
          <cell r="K1338" t="str">
            <v>AV DE LA GRAND PLAINE</v>
          </cell>
          <cell r="L1338" t="str">
            <v>14760</v>
          </cell>
          <cell r="M1338" t="str">
            <v>BRETTEVILLE Sur ODON</v>
          </cell>
        </row>
        <row r="1339">
          <cell r="C1339">
            <v>305137</v>
          </cell>
          <cell r="G1339" t="str">
            <v>E535</v>
          </cell>
          <cell r="H1339" t="str">
            <v>-</v>
          </cell>
          <cell r="I1339" t="str">
            <v>SODIMAT FLEVILLE</v>
          </cell>
          <cell r="J1339" t="str">
            <v>Eric</v>
          </cell>
          <cell r="K1339" t="str">
            <v>185 RUE DU CHAMPS MOYEN</v>
          </cell>
          <cell r="L1339" t="str">
            <v>54710</v>
          </cell>
          <cell r="M1339" t="str">
            <v>FLEVILLE Devant NANCY</v>
          </cell>
        </row>
        <row r="1340">
          <cell r="C1340">
            <v>305149</v>
          </cell>
          <cell r="G1340" t="str">
            <v>E536</v>
          </cell>
          <cell r="H1340" t="str">
            <v>-</v>
          </cell>
          <cell r="I1340" t="str">
            <v>SODIMAT LA MAXE</v>
          </cell>
          <cell r="J1340" t="str">
            <v>Eric</v>
          </cell>
          <cell r="K1340" t="str">
            <v>RUE DES ACACIAS ZAC Campus de l'act</v>
          </cell>
          <cell r="L1340" t="str">
            <v>57140</v>
          </cell>
          <cell r="M1340" t="str">
            <v>LA MAXE</v>
          </cell>
        </row>
        <row r="1341">
          <cell r="C1341">
            <v>305138</v>
          </cell>
          <cell r="G1341" t="str">
            <v>E537</v>
          </cell>
          <cell r="H1341" t="str">
            <v>-</v>
          </cell>
          <cell r="I1341" t="str">
            <v>SODIMAT QUIMPER</v>
          </cell>
          <cell r="J1341" t="str">
            <v>Eric</v>
          </cell>
          <cell r="K1341" t="str">
            <v>8 RUE STE ANNE DE GUELEN</v>
          </cell>
          <cell r="L1341" t="str">
            <v>29150</v>
          </cell>
          <cell r="M1341" t="str">
            <v>QUIMPER</v>
          </cell>
        </row>
        <row r="1342">
          <cell r="C1342">
            <v>305136</v>
          </cell>
          <cell r="G1342" t="str">
            <v>E538</v>
          </cell>
          <cell r="H1342" t="str">
            <v>-</v>
          </cell>
          <cell r="I1342" t="str">
            <v>SODIMAT ST JAQUE</v>
          </cell>
          <cell r="J1342" t="str">
            <v>Eric</v>
          </cell>
          <cell r="K1342" t="str">
            <v>76 BD DE LA HAIE DES COGNETS</v>
          </cell>
          <cell r="L1342" t="str">
            <v>35136</v>
          </cell>
          <cell r="M1342" t="str">
            <v>ST JACQUES DE LA LANDE</v>
          </cell>
        </row>
        <row r="1343">
          <cell r="C1343">
            <v>999999</v>
          </cell>
          <cell r="G1343" t="str">
            <v>E539</v>
          </cell>
          <cell r="H1343" t="str">
            <v>-</v>
          </cell>
          <cell r="I1343" t="str">
            <v>SODIMAT BEINHEIM</v>
          </cell>
          <cell r="J1343" t="str">
            <v>Eric</v>
          </cell>
          <cell r="K1343" t="str">
            <v>9C RUE DE LA FORET</v>
          </cell>
          <cell r="L1343" t="str">
            <v>67930</v>
          </cell>
          <cell r="M1343" t="str">
            <v>BEINHEIM</v>
          </cell>
        </row>
        <row r="1344">
          <cell r="C1344">
            <v>305115</v>
          </cell>
          <cell r="G1344" t="str">
            <v>E540</v>
          </cell>
          <cell r="H1344" t="str">
            <v>-</v>
          </cell>
          <cell r="I1344" t="str">
            <v>V2V BONNAC</v>
          </cell>
          <cell r="J1344" t="str">
            <v>Eric</v>
          </cell>
          <cell r="K1344" t="str">
            <v>2 AVENUE DE MAISON ROUGE</v>
          </cell>
          <cell r="L1344" t="str">
            <v>87270</v>
          </cell>
          <cell r="M1344" t="str">
            <v>BONNAC LA COTE</v>
          </cell>
        </row>
        <row r="1345">
          <cell r="C1345">
            <v>999999</v>
          </cell>
          <cell r="G1345" t="str">
            <v>E541</v>
          </cell>
          <cell r="H1345" t="str">
            <v>-</v>
          </cell>
          <cell r="I1345" t="str">
            <v>V2V SAINTES</v>
          </cell>
          <cell r="J1345" t="str">
            <v>Eric</v>
          </cell>
          <cell r="K1345" t="str">
            <v xml:space="preserve"> </v>
          </cell>
          <cell r="L1345" t="str">
            <v>17000</v>
          </cell>
          <cell r="M1345" t="str">
            <v>SAINTES</v>
          </cell>
        </row>
        <row r="1346">
          <cell r="C1346">
            <v>265126</v>
          </cell>
          <cell r="G1346" t="str">
            <v>E542</v>
          </cell>
          <cell r="H1346" t="str">
            <v>-</v>
          </cell>
          <cell r="I1346" t="str">
            <v>Relais PL</v>
          </cell>
          <cell r="J1346" t="str">
            <v>Eric</v>
          </cell>
          <cell r="K1346" t="str">
            <v>ZI LE LARRY</v>
          </cell>
          <cell r="L1346" t="str">
            <v>03400</v>
          </cell>
          <cell r="M1346" t="str">
            <v>TOULON SUR ALLIER</v>
          </cell>
        </row>
        <row r="1347">
          <cell r="C1347">
            <v>906009</v>
          </cell>
          <cell r="G1347" t="str">
            <v>E543</v>
          </cell>
          <cell r="H1347" t="str">
            <v>-</v>
          </cell>
          <cell r="I1347" t="str">
            <v>Bassigny PL</v>
          </cell>
          <cell r="J1347" t="str">
            <v>Eric</v>
          </cell>
          <cell r="K1347" t="str">
            <v>ZI</v>
          </cell>
          <cell r="L1347" t="str">
            <v>71970</v>
          </cell>
          <cell r="M1347" t="str">
            <v>DOMPIERRE LES ORMES</v>
          </cell>
        </row>
        <row r="1348">
          <cell r="C1348">
            <v>950062</v>
          </cell>
          <cell r="G1348" t="str">
            <v>E544</v>
          </cell>
          <cell r="H1348" t="str">
            <v>-</v>
          </cell>
          <cell r="I1348" t="str">
            <v>Garage Trucks Albi</v>
          </cell>
          <cell r="J1348" t="str">
            <v>Eric</v>
          </cell>
          <cell r="K1348" t="str">
            <v>14 RUE EVARISTE GALOIS</v>
          </cell>
          <cell r="L1348" t="str">
            <v>81000</v>
          </cell>
          <cell r="M1348" t="str">
            <v>ALBI</v>
          </cell>
        </row>
        <row r="1349">
          <cell r="C1349">
            <v>950064</v>
          </cell>
          <cell r="G1349" t="str">
            <v>E545</v>
          </cell>
          <cell r="H1349" t="str">
            <v>-</v>
          </cell>
          <cell r="I1349" t="str">
            <v>Garage Distribution Service</v>
          </cell>
          <cell r="J1349" t="str">
            <v>Eric</v>
          </cell>
          <cell r="K1349" t="str">
            <v>Parc d'Activit# de la Laiterie</v>
          </cell>
          <cell r="L1349" t="str">
            <v>62180</v>
          </cell>
          <cell r="M1349" t="str">
            <v>VERTON</v>
          </cell>
        </row>
        <row r="1350">
          <cell r="C1350">
            <v>950066</v>
          </cell>
          <cell r="G1350" t="str">
            <v>E546</v>
          </cell>
          <cell r="H1350" t="str">
            <v>-</v>
          </cell>
          <cell r="I1350" t="str">
            <v>GC Truck</v>
          </cell>
          <cell r="J1350" t="str">
            <v>Eric</v>
          </cell>
          <cell r="K1350" t="str">
            <v>Zone Artisanale de Bel Air</v>
          </cell>
          <cell r="L1350" t="str">
            <v>12000</v>
          </cell>
          <cell r="M1350" t="str">
            <v>RODEZ</v>
          </cell>
        </row>
        <row r="1351">
          <cell r="C1351">
            <v>902001</v>
          </cell>
          <cell r="G1351" t="str">
            <v>E547</v>
          </cell>
          <cell r="H1351" t="str">
            <v>-</v>
          </cell>
          <cell r="I1351" t="str">
            <v>ETS SELVA</v>
          </cell>
          <cell r="J1351" t="str">
            <v>Eric</v>
          </cell>
          <cell r="K1351" t="str">
            <v>Parc Nicolas Appert</v>
          </cell>
          <cell r="L1351" t="str">
            <v>11400</v>
          </cell>
          <cell r="M1351" t="str">
            <v>CASTELNAUDARY</v>
          </cell>
        </row>
        <row r="1352">
          <cell r="C1352">
            <v>200994</v>
          </cell>
          <cell r="G1352" t="str">
            <v>E548</v>
          </cell>
          <cell r="H1352" t="str">
            <v>-</v>
          </cell>
          <cell r="I1352" t="str">
            <v>NOVAMEC</v>
          </cell>
          <cell r="J1352" t="str">
            <v>Elvira</v>
          </cell>
          <cell r="K1352" t="str">
            <v>CONTRADA LA SELVA</v>
          </cell>
          <cell r="L1352" t="str">
            <v>66020</v>
          </cell>
          <cell r="M1352" t="str">
            <v>PAGLIETA</v>
          </cell>
        </row>
        <row r="1353">
          <cell r="C1353">
            <v>102055</v>
          </cell>
          <cell r="G1353" t="str">
            <v>E549</v>
          </cell>
          <cell r="H1353" t="str">
            <v>-</v>
          </cell>
          <cell r="I1353" t="str">
            <v>SUSA</v>
          </cell>
          <cell r="J1353" t="str">
            <v>Elvira</v>
          </cell>
          <cell r="K1353" t="str">
            <v>Via Santa Maria in Duno</v>
          </cell>
          <cell r="L1353" t="str">
            <v>40010</v>
          </cell>
          <cell r="M1353" t="str">
            <v>Bentivoglio</v>
          </cell>
        </row>
        <row r="1354">
          <cell r="C1354">
            <v>323010</v>
          </cell>
          <cell r="G1354" t="str">
            <v>E550</v>
          </cell>
          <cell r="H1354" t="str">
            <v>-</v>
          </cell>
          <cell r="I1354" t="str">
            <v>Swecon Geeste</v>
          </cell>
          <cell r="J1354" t="str">
            <v>Jacob</v>
          </cell>
          <cell r="K1354" t="str">
            <v>Kloecknerstr. 9</v>
          </cell>
          <cell r="L1354" t="str">
            <v>49744</v>
          </cell>
          <cell r="M1354" t="str">
            <v>Geeste Dalum</v>
          </cell>
        </row>
        <row r="1355">
          <cell r="C1355">
            <v>323020</v>
          </cell>
          <cell r="G1355" t="str">
            <v>E551</v>
          </cell>
          <cell r="H1355" t="str">
            <v>-</v>
          </cell>
          <cell r="I1355" t="str">
            <v>Swecon Achim/Bremen</v>
          </cell>
          <cell r="J1355" t="str">
            <v>Jacob</v>
          </cell>
          <cell r="K1355" t="str">
            <v>Rehland 5</v>
          </cell>
          <cell r="L1355" t="str">
            <v>28832</v>
          </cell>
          <cell r="M1355" t="str">
            <v>Achim</v>
          </cell>
        </row>
        <row r="1356">
          <cell r="C1356">
            <v>323030</v>
          </cell>
          <cell r="G1356" t="str">
            <v>E552</v>
          </cell>
          <cell r="H1356" t="str">
            <v>-</v>
          </cell>
          <cell r="I1356" t="str">
            <v>Swecon Iserhagen</v>
          </cell>
          <cell r="J1356" t="str">
            <v>Jacob</v>
          </cell>
          <cell r="K1356" t="str">
            <v>Kollberg 3</v>
          </cell>
          <cell r="L1356" t="str">
            <v>30916</v>
          </cell>
          <cell r="M1356" t="str">
            <v>Isernhagen</v>
          </cell>
        </row>
        <row r="1357">
          <cell r="C1357">
            <v>323040</v>
          </cell>
          <cell r="G1357" t="str">
            <v>E553</v>
          </cell>
          <cell r="H1357" t="str">
            <v>-</v>
          </cell>
          <cell r="I1357" t="str">
            <v>Swecon Herford</v>
          </cell>
          <cell r="J1357" t="str">
            <v>Jacob</v>
          </cell>
          <cell r="K1357" t="str">
            <v>Auf der Helle 2</v>
          </cell>
          <cell r="L1357" t="str">
            <v>32052</v>
          </cell>
          <cell r="M1357" t="str">
            <v>Herford</v>
          </cell>
        </row>
        <row r="1358">
          <cell r="C1358">
            <v>323050</v>
          </cell>
          <cell r="G1358" t="str">
            <v>E554</v>
          </cell>
          <cell r="H1358" t="str">
            <v>-</v>
          </cell>
          <cell r="I1358" t="str">
            <v>Swecon Siek/Hamburg</v>
          </cell>
          <cell r="J1358" t="str">
            <v>Jacob</v>
          </cell>
          <cell r="K1358" t="str">
            <v>Jacobsrade 63</v>
          </cell>
          <cell r="L1358" t="str">
            <v>22962</v>
          </cell>
          <cell r="M1358" t="str">
            <v>SIEK</v>
          </cell>
        </row>
        <row r="1359">
          <cell r="C1359">
            <v>323060</v>
          </cell>
          <cell r="G1359" t="str">
            <v>E555</v>
          </cell>
          <cell r="H1359" t="str">
            <v>-</v>
          </cell>
          <cell r="I1359" t="str">
            <v>Swecon Magdeburg</v>
          </cell>
          <cell r="J1359" t="str">
            <v>Jacob</v>
          </cell>
          <cell r="K1359" t="str">
            <v>Woermlitzer Str. 8</v>
          </cell>
          <cell r="L1359" t="str">
            <v>39126</v>
          </cell>
          <cell r="M1359" t="str">
            <v>Magdeburg</v>
          </cell>
        </row>
        <row r="1360">
          <cell r="C1360">
            <v>323070</v>
          </cell>
          <cell r="G1360" t="str">
            <v>E556</v>
          </cell>
          <cell r="H1360" t="str">
            <v>-</v>
          </cell>
          <cell r="I1360" t="str">
            <v>Swecon Nauen/Berlin</v>
          </cell>
          <cell r="J1360" t="str">
            <v>Jacob</v>
          </cell>
          <cell r="K1360" t="str">
            <v>Siemensring</v>
          </cell>
          <cell r="L1360" t="str">
            <v>14641</v>
          </cell>
          <cell r="M1360" t="str">
            <v>Nauen</v>
          </cell>
        </row>
        <row r="1361">
          <cell r="C1361">
            <v>323080</v>
          </cell>
          <cell r="G1361" t="str">
            <v>E557</v>
          </cell>
          <cell r="H1361" t="str">
            <v>-</v>
          </cell>
          <cell r="I1361" t="str">
            <v>Riesebeck Neubrandenburg</v>
          </cell>
          <cell r="J1361" t="str">
            <v>Jacob</v>
          </cell>
          <cell r="K1361" t="str">
            <v>Gneisstraße 9</v>
          </cell>
          <cell r="L1361" t="str">
            <v>17036</v>
          </cell>
          <cell r="M1361" t="str">
            <v>Neubrandenburg</v>
          </cell>
        </row>
        <row r="1362">
          <cell r="C1362">
            <v>323100</v>
          </cell>
          <cell r="G1362" t="str">
            <v>E558</v>
          </cell>
          <cell r="H1362" t="str">
            <v>-</v>
          </cell>
          <cell r="I1362" t="str">
            <v>Swecon Rostock</v>
          </cell>
          <cell r="J1362" t="str">
            <v>Jacob</v>
          </cell>
          <cell r="K1362" t="str">
            <v>Brückenweg 14</v>
          </cell>
          <cell r="L1362" t="str">
            <v>18146</v>
          </cell>
          <cell r="M1362" t="str">
            <v>ROSTOCK</v>
          </cell>
        </row>
        <row r="1363">
          <cell r="C1363">
            <v>323154</v>
          </cell>
          <cell r="G1363" t="str">
            <v>E559</v>
          </cell>
          <cell r="H1363" t="str">
            <v>-</v>
          </cell>
          <cell r="I1363" t="str">
            <v>Bischoff Frankfurt</v>
          </cell>
          <cell r="J1363" t="str">
            <v>Jacob</v>
          </cell>
          <cell r="K1363" t="str">
            <v>Friesstraße 14</v>
          </cell>
          <cell r="L1363" t="str">
            <v>60388</v>
          </cell>
          <cell r="M1363" t="str">
            <v>FRANKFURT AM MAIN</v>
          </cell>
        </row>
        <row r="1364">
          <cell r="C1364">
            <v>323155</v>
          </cell>
          <cell r="G1364" t="str">
            <v>E560</v>
          </cell>
          <cell r="H1364" t="str">
            <v>-</v>
          </cell>
          <cell r="I1364" t="str">
            <v>Bischoff Mellingne</v>
          </cell>
          <cell r="J1364" t="str">
            <v>Jacob</v>
          </cell>
          <cell r="K1364" t="str">
            <v>Hammerstedter Weg 3</v>
          </cell>
          <cell r="L1364" t="str">
            <v>99441</v>
          </cell>
          <cell r="M1364" t="str">
            <v>Mellingen</v>
          </cell>
        </row>
        <row r="1365">
          <cell r="C1365">
            <v>323156</v>
          </cell>
          <cell r="G1365" t="str">
            <v>E561</v>
          </cell>
          <cell r="H1365" t="str">
            <v>-</v>
          </cell>
          <cell r="I1365" t="str">
            <v>BMZ Baumaschinen</v>
          </cell>
          <cell r="J1365" t="str">
            <v>Jacob</v>
          </cell>
          <cell r="K1365" t="str">
            <v>Friesestr 19</v>
          </cell>
          <cell r="L1365" t="str">
            <v>02681</v>
          </cell>
          <cell r="M1365" t="str">
            <v>Kirschau</v>
          </cell>
        </row>
        <row r="1366">
          <cell r="C1366">
            <v>323158</v>
          </cell>
          <cell r="G1366" t="str">
            <v>E562</v>
          </cell>
          <cell r="H1366" t="str">
            <v>-</v>
          </cell>
          <cell r="I1366" t="str">
            <v>Jungbluth Baumaschinen</v>
          </cell>
          <cell r="J1366" t="str">
            <v>Jacob</v>
          </cell>
          <cell r="K1366" t="str">
            <v>Alliger Weg 8</v>
          </cell>
          <cell r="L1366" t="str">
            <v>56642</v>
          </cell>
          <cell r="M1366" t="str">
            <v>Kruft</v>
          </cell>
        </row>
        <row r="1367">
          <cell r="C1367">
            <v>323159</v>
          </cell>
          <cell r="G1367" t="str">
            <v>E563</v>
          </cell>
          <cell r="H1367" t="str">
            <v>-</v>
          </cell>
          <cell r="I1367" t="str">
            <v>Swecon Klipphausen/Dresden</v>
          </cell>
          <cell r="J1367" t="str">
            <v>Jacob</v>
          </cell>
          <cell r="K1367" t="str">
            <v>An der Unitrans 4</v>
          </cell>
          <cell r="L1367" t="str">
            <v>01665</v>
          </cell>
          <cell r="M1367" t="str">
            <v>KLIPPHAUSEN OT ROEHRSDORF</v>
          </cell>
        </row>
        <row r="1368">
          <cell r="C1368">
            <v>323160</v>
          </cell>
          <cell r="G1368" t="str">
            <v>E564</v>
          </cell>
          <cell r="H1368" t="str">
            <v>-</v>
          </cell>
          <cell r="I1368" t="str">
            <v>Schultes Nachfolger</v>
          </cell>
          <cell r="J1368" t="str">
            <v>Jacob</v>
          </cell>
          <cell r="K1368" t="str">
            <v>Obere Leimbach 7</v>
          </cell>
          <cell r="L1368" t="str">
            <v>57074</v>
          </cell>
          <cell r="M1368" t="str">
            <v>Siegen</v>
          </cell>
        </row>
        <row r="1369">
          <cell r="C1369">
            <v>323161</v>
          </cell>
          <cell r="G1369" t="str">
            <v>E565</v>
          </cell>
          <cell r="H1369" t="str">
            <v>-</v>
          </cell>
          <cell r="I1369" t="str">
            <v>Saar-Mosel Riegelsberg</v>
          </cell>
          <cell r="J1369" t="str">
            <v>Jacob</v>
          </cell>
          <cell r="K1369" t="str">
            <v>Am Mühlengarten 4</v>
          </cell>
          <cell r="L1369" t="str">
            <v>66292</v>
          </cell>
          <cell r="M1369" t="str">
            <v>Riegelsberg</v>
          </cell>
        </row>
        <row r="1370">
          <cell r="C1370">
            <v>323162</v>
          </cell>
          <cell r="G1370" t="str">
            <v>E566</v>
          </cell>
          <cell r="H1370" t="str">
            <v>-</v>
          </cell>
          <cell r="I1370" t="str">
            <v>Swecon Doberlug</v>
          </cell>
          <cell r="J1370" t="str">
            <v>Jacob</v>
          </cell>
          <cell r="K1370" t="str">
            <v>Gewerbegebiet Sudstr.</v>
          </cell>
          <cell r="L1370" t="str">
            <v>03253</v>
          </cell>
          <cell r="M1370" t="str">
            <v>Doberlug Kirchain</v>
          </cell>
        </row>
        <row r="1371">
          <cell r="C1371">
            <v>323163</v>
          </cell>
          <cell r="G1371" t="str">
            <v>E567</v>
          </cell>
          <cell r="H1371" t="str">
            <v>-</v>
          </cell>
          <cell r="I1371" t="str">
            <v>Saar-Mosel Konz</v>
          </cell>
          <cell r="J1371" t="str">
            <v>Jacob</v>
          </cell>
          <cell r="K1371" t="str">
            <v>Albert-Einstein-Straße 5</v>
          </cell>
          <cell r="L1371" t="str">
            <v>54329</v>
          </cell>
          <cell r="M1371" t="str">
            <v>Konz Könen</v>
          </cell>
        </row>
        <row r="1372">
          <cell r="C1372">
            <v>323164</v>
          </cell>
          <cell r="G1372" t="str">
            <v>E568</v>
          </cell>
          <cell r="H1372" t="str">
            <v>-</v>
          </cell>
          <cell r="I1372" t="str">
            <v>Swecon Markkleeberg/Leipzig</v>
          </cell>
          <cell r="J1372" t="str">
            <v>Jacob</v>
          </cell>
          <cell r="K1372" t="str">
            <v>Markkleeberger Strasse 60 - 62</v>
          </cell>
          <cell r="L1372" t="str">
            <v>04416</v>
          </cell>
          <cell r="M1372" t="str">
            <v>MARKKLEEBERG - WACHAU</v>
          </cell>
        </row>
        <row r="1373">
          <cell r="C1373">
            <v>323165</v>
          </cell>
          <cell r="G1373" t="str">
            <v>E569</v>
          </cell>
          <cell r="H1373" t="str">
            <v>-</v>
          </cell>
          <cell r="I1373" t="str">
            <v>Swecon Anröchte</v>
          </cell>
          <cell r="J1373" t="str">
            <v>Jacob</v>
          </cell>
          <cell r="K1373" t="str">
            <v>Boschstraße 16</v>
          </cell>
          <cell r="L1373" t="str">
            <v>59609</v>
          </cell>
          <cell r="M1373" t="str">
            <v>ANRÖCHTE</v>
          </cell>
        </row>
        <row r="1374">
          <cell r="C1374">
            <v>323166</v>
          </cell>
          <cell r="G1374" t="str">
            <v>E570</v>
          </cell>
          <cell r="H1374" t="str">
            <v>-</v>
          </cell>
          <cell r="I1374" t="str">
            <v>Swecon Monheim</v>
          </cell>
          <cell r="J1374" t="str">
            <v>Jacob</v>
          </cell>
          <cell r="K1374" t="str">
            <v>Siemensstraße 19</v>
          </cell>
          <cell r="L1374" t="str">
            <v>40789</v>
          </cell>
          <cell r="M1374" t="str">
            <v>Monheim</v>
          </cell>
        </row>
        <row r="1375">
          <cell r="C1375">
            <v>323168</v>
          </cell>
          <cell r="G1375" t="str">
            <v>E571</v>
          </cell>
          <cell r="H1375" t="str">
            <v>-</v>
          </cell>
          <cell r="I1375" t="str">
            <v>Bischoff Viernheim</v>
          </cell>
          <cell r="J1375" t="str">
            <v>Jacob</v>
          </cell>
          <cell r="K1375" t="str">
            <v>Voltastraße 9-11</v>
          </cell>
          <cell r="L1375" t="str">
            <v>68519</v>
          </cell>
          <cell r="M1375" t="str">
            <v>Viernheim</v>
          </cell>
        </row>
        <row r="1376">
          <cell r="C1376">
            <v>323171</v>
          </cell>
          <cell r="G1376" t="str">
            <v>E573</v>
          </cell>
          <cell r="H1376" t="str">
            <v>-</v>
          </cell>
          <cell r="I1376" t="str">
            <v>Mario Janßen</v>
          </cell>
          <cell r="J1376" t="str">
            <v>Jacob</v>
          </cell>
          <cell r="K1376" t="str">
            <v>Im Schlop 15/19</v>
          </cell>
          <cell r="L1376" t="str">
            <v>47559</v>
          </cell>
          <cell r="M1376" t="str">
            <v>Kranenburg</v>
          </cell>
        </row>
        <row r="1377">
          <cell r="C1377">
            <v>323172</v>
          </cell>
          <cell r="G1377" t="str">
            <v>E574</v>
          </cell>
          <cell r="H1377" t="str">
            <v>-</v>
          </cell>
          <cell r="I1377" t="str">
            <v>Bischoff Kirchheim</v>
          </cell>
          <cell r="J1377" t="str">
            <v>Jacob</v>
          </cell>
          <cell r="K1377" t="str">
            <v>Im Wiesental 12</v>
          </cell>
          <cell r="L1377" t="str">
            <v>36275</v>
          </cell>
          <cell r="M1377" t="str">
            <v>KIRCHHEIM</v>
          </cell>
        </row>
        <row r="1378">
          <cell r="C1378">
            <v>311113</v>
          </cell>
          <cell r="G1378" t="str">
            <v>E575</v>
          </cell>
          <cell r="H1378" t="str">
            <v>-</v>
          </cell>
          <cell r="I1378" t="str">
            <v>ZANON &amp; ORMAC S.r.l.</v>
          </cell>
          <cell r="J1378" t="str">
            <v>Elvira</v>
          </cell>
          <cell r="K1378" t="str">
            <v>Via per travagliato, 38</v>
          </cell>
          <cell r="L1378" t="str">
            <v>25030</v>
          </cell>
          <cell r="M1378" t="str">
            <v>Torbole casaglia</v>
          </cell>
        </row>
        <row r="1379">
          <cell r="C1379">
            <v>311104</v>
          </cell>
          <cell r="G1379" t="str">
            <v>E576</v>
          </cell>
          <cell r="H1379" t="str">
            <v>-</v>
          </cell>
          <cell r="I1379" t="str">
            <v>Bastiani Service SRL</v>
          </cell>
          <cell r="J1379" t="str">
            <v>Elvira</v>
          </cell>
          <cell r="K1379" t="str">
            <v>Via Dell#Artigianato, 1</v>
          </cell>
          <cell r="L1379" t="str">
            <v>63100</v>
          </cell>
          <cell r="M1379" t="str">
            <v>Ascoli Piceno</v>
          </cell>
        </row>
        <row r="1380">
          <cell r="C1380">
            <v>311197</v>
          </cell>
          <cell r="G1380" t="str">
            <v>E578</v>
          </cell>
          <cell r="H1380" t="str">
            <v>-</v>
          </cell>
          <cell r="I1380" t="str">
            <v>Duri Agriservice SRL</v>
          </cell>
          <cell r="J1380" t="str">
            <v>Elvira</v>
          </cell>
          <cell r="K1380" t="str">
            <v>Via 1# Maggio, 8</v>
          </cell>
          <cell r="L1380" t="str">
            <v>33030</v>
          </cell>
          <cell r="M1380" t="str">
            <v>TALMASSONS</v>
          </cell>
        </row>
        <row r="1381">
          <cell r="C1381">
            <v>311177</v>
          </cell>
          <cell r="G1381" t="str">
            <v>E581</v>
          </cell>
          <cell r="H1381" t="str">
            <v>-</v>
          </cell>
          <cell r="I1381" t="str">
            <v>Possetti SRL</v>
          </cell>
          <cell r="J1381" t="str">
            <v>Elvira</v>
          </cell>
          <cell r="K1381" t="str">
            <v>Via Della Colonia, 33</v>
          </cell>
          <cell r="L1381" t="str">
            <v>28855</v>
          </cell>
          <cell r="M1381" t="str">
            <v>MASERA (VB)</v>
          </cell>
        </row>
        <row r="1382">
          <cell r="C1382">
            <v>311107</v>
          </cell>
          <cell r="G1382" t="str">
            <v>E582</v>
          </cell>
          <cell r="H1382" t="str">
            <v>-</v>
          </cell>
          <cell r="I1382" t="str">
            <v>S.A.M.I Di Chiarot SRL</v>
          </cell>
          <cell r="J1382" t="str">
            <v>Elvira</v>
          </cell>
          <cell r="K1382" t="str">
            <v>Via Roveredo, 16/c</v>
          </cell>
          <cell r="L1382" t="str">
            <v>33170</v>
          </cell>
          <cell r="M1382" t="str">
            <v>PORDENONE</v>
          </cell>
        </row>
        <row r="1383">
          <cell r="C1383">
            <v>311158</v>
          </cell>
          <cell r="G1383" t="str">
            <v>E583</v>
          </cell>
          <cell r="H1383" t="str">
            <v>-</v>
          </cell>
          <cell r="I1383" t="str">
            <v>TOPCAR SRL</v>
          </cell>
          <cell r="J1383" t="str">
            <v>Elvira</v>
          </cell>
          <cell r="K1383" t="str">
            <v>Via Beato Carcano 2</v>
          </cell>
          <cell r="L1383" t="str">
            <v>22070</v>
          </cell>
          <cell r="M1383" t="str">
            <v>BREGNANO</v>
          </cell>
        </row>
        <row r="1384">
          <cell r="C1384">
            <v>311105</v>
          </cell>
          <cell r="G1384" t="str">
            <v>E584</v>
          </cell>
          <cell r="H1384" t="str">
            <v>-</v>
          </cell>
          <cell r="I1384" t="str">
            <v>Gavarini SRL</v>
          </cell>
          <cell r="J1384" t="str">
            <v>Elvira</v>
          </cell>
          <cell r="K1384" t="str">
            <v>Via G. Galilei snc</v>
          </cell>
          <cell r="L1384" t="str">
            <v>52041</v>
          </cell>
          <cell r="M1384" t="str">
            <v>AREZZO</v>
          </cell>
        </row>
        <row r="1385">
          <cell r="C1385">
            <v>311126</v>
          </cell>
          <cell r="G1385" t="str">
            <v>E585</v>
          </cell>
          <cell r="H1385" t="str">
            <v>-</v>
          </cell>
          <cell r="I1385" t="str">
            <v>Volvo CE Italia Livorna</v>
          </cell>
          <cell r="J1385" t="str">
            <v>Elvira</v>
          </cell>
          <cell r="K1385" t="str">
            <v>Via Delle Corallaie, 27</v>
          </cell>
          <cell r="L1385" t="str">
            <v>57100</v>
          </cell>
          <cell r="M1385" t="str">
            <v>LIVORNO</v>
          </cell>
        </row>
        <row r="1386">
          <cell r="C1386">
            <v>311143</v>
          </cell>
          <cell r="G1386" t="str">
            <v>E586</v>
          </cell>
          <cell r="H1386" t="str">
            <v>-</v>
          </cell>
          <cell r="I1386" t="str">
            <v>Volvo CE Italia Castions</v>
          </cell>
          <cell r="J1386" t="str">
            <v>Elvira</v>
          </cell>
          <cell r="K1386" t="str">
            <v>Via Malignani 27 Z.I.</v>
          </cell>
          <cell r="L1386" t="str">
            <v>33050</v>
          </cell>
          <cell r="M1386" t="str">
            <v>CASTIONS DI STRADA (UD)</v>
          </cell>
        </row>
        <row r="1387">
          <cell r="C1387">
            <v>285561</v>
          </cell>
          <cell r="G1387" t="str">
            <v>E588</v>
          </cell>
          <cell r="H1387" t="str">
            <v>-</v>
          </cell>
          <cell r="I1387" t="str">
            <v>SC Premium Trucks Stl.</v>
          </cell>
          <cell r="J1387" t="str">
            <v>Jacob</v>
          </cell>
          <cell r="K1387" t="str">
            <v>Patrauti, NR. 1174, Jud. Suceava</v>
          </cell>
          <cell r="L1387" t="str">
            <v>727420</v>
          </cell>
          <cell r="M1387" t="str">
            <v>Patrauti</v>
          </cell>
        </row>
        <row r="1388">
          <cell r="C1388">
            <v>285511</v>
          </cell>
          <cell r="G1388" t="str">
            <v>E590</v>
          </cell>
          <cell r="H1388" t="str">
            <v>-</v>
          </cell>
          <cell r="I1388" t="str">
            <v>SC Volvo Romania SRL-Arad</v>
          </cell>
          <cell r="J1388" t="str">
            <v>Jacob</v>
          </cell>
          <cell r="K1388" t="str">
            <v>Str.Stelelor, Nr.1-3</v>
          </cell>
          <cell r="L1388" t="str">
            <v>310235</v>
          </cell>
          <cell r="M1388" t="str">
            <v>Arad</v>
          </cell>
        </row>
        <row r="1389">
          <cell r="C1389">
            <v>305198</v>
          </cell>
          <cell r="G1389" t="str">
            <v>E591</v>
          </cell>
          <cell r="H1389" t="str">
            <v>-</v>
          </cell>
          <cell r="I1389" t="str">
            <v>Payant</v>
          </cell>
          <cell r="J1389" t="str">
            <v>Eric</v>
          </cell>
          <cell r="K1389" t="str">
            <v>2 24 Rue J. Champclos ZA Fontanill</v>
          </cell>
          <cell r="L1389" t="str">
            <v>63370</v>
          </cell>
          <cell r="M1389" t="str">
            <v>Lempdes</v>
          </cell>
        </row>
        <row r="1390">
          <cell r="C1390">
            <v>265482</v>
          </cell>
          <cell r="G1390" t="str">
            <v>E592</v>
          </cell>
          <cell r="H1390" t="str">
            <v>-</v>
          </cell>
          <cell r="I1390" t="str">
            <v>NICE TRUCKS SERVICES</v>
          </cell>
          <cell r="J1390" t="str">
            <v>Eric</v>
          </cell>
          <cell r="K1390" t="str">
            <v>221, AVENUE DE LA TOURRE</v>
          </cell>
          <cell r="L1390" t="str">
            <v>06510</v>
          </cell>
          <cell r="M1390" t="str">
            <v>GATTIERES</v>
          </cell>
        </row>
        <row r="1391">
          <cell r="C1391">
            <v>1403190</v>
          </cell>
          <cell r="G1391" t="str">
            <v>E593</v>
          </cell>
          <cell r="H1391" t="str">
            <v>-</v>
          </cell>
          <cell r="I1391" t="str">
            <v>R H COMMERCIAL VEHICLES LTD</v>
          </cell>
          <cell r="J1391" t="str">
            <v>Eric</v>
          </cell>
          <cell r="K1391" t="str">
            <v>Empson Road, Fengate</v>
          </cell>
          <cell r="L1391" t="str">
            <v>PE1 5UP</v>
          </cell>
          <cell r="M1391" t="str">
            <v>PETERBOROUGH</v>
          </cell>
        </row>
        <row r="1392">
          <cell r="C1392">
            <v>1391657</v>
          </cell>
          <cell r="G1392" t="str">
            <v>E594</v>
          </cell>
          <cell r="H1392" t="str">
            <v>-</v>
          </cell>
          <cell r="I1392" t="str">
            <v>RH COMMERCIAL VEHICLES</v>
          </cell>
          <cell r="J1392" t="str">
            <v>Eric</v>
          </cell>
          <cell r="K1392" t="str">
            <v>Unit 7, Ashvale Road</v>
          </cell>
          <cell r="L1392" t="str">
            <v>NG22 0NH</v>
          </cell>
          <cell r="M1392" t="str">
            <v>TUXFORD</v>
          </cell>
        </row>
        <row r="1393">
          <cell r="C1393">
            <v>1408273</v>
          </cell>
          <cell r="G1393" t="str">
            <v>E595</v>
          </cell>
          <cell r="H1393" t="str">
            <v>-</v>
          </cell>
          <cell r="I1393" t="str">
            <v>RENAULT TRUCKS COMMERCIALS LTD</v>
          </cell>
          <cell r="J1393" t="str">
            <v>Eric</v>
          </cell>
          <cell r="K1393" t="str">
            <v>East Kent International Freight,</v>
          </cell>
          <cell r="L1393" t="str">
            <v>ME13 9EN</v>
          </cell>
          <cell r="M1393" t="str">
            <v>DARGATE, FAVERSHAM</v>
          </cell>
        </row>
        <row r="1394">
          <cell r="C1394">
            <v>1444</v>
          </cell>
          <cell r="G1394" t="str">
            <v>E596</v>
          </cell>
          <cell r="H1394" t="str">
            <v>-</v>
          </cell>
          <cell r="I1394" t="str">
            <v>Raiffeisenverband Salzburg eGen</v>
          </cell>
          <cell r="J1394" t="str">
            <v>Jacob</v>
          </cell>
          <cell r="K1394" t="str">
            <v>Lackengasse 206</v>
          </cell>
          <cell r="L1394" t="str">
            <v>5542</v>
          </cell>
          <cell r="M1394" t="str">
            <v>Flachau</v>
          </cell>
        </row>
        <row r="1395">
          <cell r="C1395">
            <v>1330</v>
          </cell>
          <cell r="G1395" t="str">
            <v>E598</v>
          </cell>
          <cell r="H1395" t="str">
            <v>-</v>
          </cell>
          <cell r="I1395" t="str">
            <v>Autohaus Uitz Ges.m.b.H.</v>
          </cell>
          <cell r="J1395" t="str">
            <v>Jacob</v>
          </cell>
          <cell r="K1395" t="str">
            <v>Gnaser Strasse 24</v>
          </cell>
          <cell r="L1395" t="str">
            <v>8330</v>
          </cell>
          <cell r="M1395" t="str">
            <v>Feldbach</v>
          </cell>
        </row>
        <row r="1396">
          <cell r="C1396">
            <v>100076</v>
          </cell>
          <cell r="G1396" t="str">
            <v>E599</v>
          </cell>
          <cell r="H1396" t="str">
            <v>-</v>
          </cell>
          <cell r="I1396" t="str">
            <v>VEINSUR, S.A. ANTAS</v>
          </cell>
          <cell r="J1396" t="str">
            <v>Elvira</v>
          </cell>
          <cell r="K1396" t="str">
            <v>C/VENTE VACÍO, PARCELA E-20.</v>
          </cell>
          <cell r="L1396" t="str">
            <v>04628</v>
          </cell>
          <cell r="M1396" t="str">
            <v>ANTAS (ALMERÍA)</v>
          </cell>
        </row>
        <row r="1397">
          <cell r="C1397">
            <v>150005</v>
          </cell>
          <cell r="G1397" t="str">
            <v>E600</v>
          </cell>
          <cell r="H1397" t="str">
            <v>-</v>
          </cell>
          <cell r="I1397" t="str">
            <v>Swecon Eskilstuna</v>
          </cell>
          <cell r="J1397" t="str">
            <v>Eric</v>
          </cell>
          <cell r="K1397" t="str">
            <v>Nystrandsgatan 25</v>
          </cell>
          <cell r="L1397" t="str">
            <v>633 46</v>
          </cell>
          <cell r="M1397" t="str">
            <v>Eskilstuna</v>
          </cell>
        </row>
        <row r="1398">
          <cell r="C1398">
            <v>3430939</v>
          </cell>
          <cell r="G1398" t="str">
            <v>E601</v>
          </cell>
          <cell r="H1398" t="str">
            <v>-</v>
          </cell>
          <cell r="I1398" t="str">
            <v>APS Motor Canarias</v>
          </cell>
          <cell r="J1398" t="str">
            <v xml:space="preserve">Elvira </v>
          </cell>
          <cell r="K1398" t="str">
            <v>C/ de la Garlopa, 24, P. I. de Arin</v>
          </cell>
          <cell r="L1398" t="str">
            <v>35118</v>
          </cell>
          <cell r="M1398" t="str">
            <v>Las Palmas</v>
          </cell>
        </row>
        <row r="1399">
          <cell r="C1399">
            <v>4413166</v>
          </cell>
          <cell r="G1399" t="str">
            <v>E602</v>
          </cell>
          <cell r="H1399" t="str">
            <v>-</v>
          </cell>
          <cell r="I1399" t="str">
            <v>Marine &amp; General Engineers</v>
          </cell>
          <cell r="J1399" t="str">
            <v>Eric</v>
          </cell>
          <cell r="K1399" t="str">
            <v>P.O. Box 470</v>
          </cell>
          <cell r="L1399" t="str">
            <v>GY1 6AT</v>
          </cell>
          <cell r="M1399" t="str">
            <v>Guernsey</v>
          </cell>
        </row>
        <row r="1400">
          <cell r="C1400">
            <v>4419132</v>
          </cell>
          <cell r="G1400" t="str">
            <v>E603</v>
          </cell>
          <cell r="H1400" t="str">
            <v>-</v>
          </cell>
          <cell r="I1400" t="str">
            <v>Sea Power Marine</v>
          </cell>
          <cell r="J1400" t="str">
            <v>Eric</v>
          </cell>
          <cell r="K1400" t="str">
            <v>Unit 1+2 Marine Leisure Business Pa</v>
          </cell>
          <cell r="L1400" t="str">
            <v>JE2 3NX</v>
          </cell>
          <cell r="M1400" t="str">
            <v>St Helier</v>
          </cell>
        </row>
        <row r="1401">
          <cell r="C1401">
            <v>311159</v>
          </cell>
          <cell r="G1401" t="str">
            <v>E604</v>
          </cell>
          <cell r="H1401" t="str">
            <v>-</v>
          </cell>
          <cell r="I1401" t="str">
            <v>SICMATREMEA SRL</v>
          </cell>
          <cell r="J1401" t="str">
            <v>Elvira</v>
          </cell>
          <cell r="K1401" t="str">
            <v>VIA DEI MARTIRI, 56</v>
          </cell>
          <cell r="L1401" t="str">
            <v>32026</v>
          </cell>
          <cell r="M1401" t="str">
            <v>BORGO VALBELLUNA, BL</v>
          </cell>
        </row>
        <row r="1402">
          <cell r="C1402">
            <v>311162</v>
          </cell>
          <cell r="G1402" t="str">
            <v>E605</v>
          </cell>
          <cell r="H1402" t="str">
            <v>-</v>
          </cell>
          <cell r="I1402" t="str">
            <v>Zanon &amp; Marchi SRL</v>
          </cell>
          <cell r="J1402" t="str">
            <v>Elvira</v>
          </cell>
          <cell r="K1402" t="str">
            <v>Via dell' Industria, 3</v>
          </cell>
          <cell r="L1402" t="str">
            <v>38040</v>
          </cell>
          <cell r="M1402" t="str">
            <v>FORNACE, TN</v>
          </cell>
        </row>
        <row r="1403">
          <cell r="C1403">
            <v>311161</v>
          </cell>
          <cell r="G1403" t="str">
            <v>E606</v>
          </cell>
          <cell r="H1403" t="str">
            <v>-</v>
          </cell>
          <cell r="I1403" t="str">
            <v>ZANON &amp; ORMAC S.r.l.</v>
          </cell>
          <cell r="J1403" t="str">
            <v>Elvira</v>
          </cell>
          <cell r="K1403" t="str">
            <v>Via G. Di Vittorio, 41</v>
          </cell>
          <cell r="L1403" t="str">
            <v>39100</v>
          </cell>
          <cell r="M1403" t="str">
            <v>BOLZANO</v>
          </cell>
        </row>
        <row r="1404">
          <cell r="C1404">
            <v>304988</v>
          </cell>
          <cell r="G1404" t="str">
            <v>E607</v>
          </cell>
          <cell r="H1404" t="str">
            <v>-</v>
          </cell>
          <cell r="I1404" t="str">
            <v>Russ Jesinger Automobile GmbH &amp; Co</v>
          </cell>
          <cell r="J1404" t="str">
            <v>Jacob</v>
          </cell>
          <cell r="K1404" t="str">
            <v>Kirchheimer Str. 182</v>
          </cell>
          <cell r="L1404" t="str">
            <v>73265</v>
          </cell>
          <cell r="M1404" t="str">
            <v>Dettingen</v>
          </cell>
        </row>
        <row r="1405">
          <cell r="C1405">
            <v>37014</v>
          </cell>
          <cell r="G1405" t="str">
            <v>E609</v>
          </cell>
          <cell r="H1405" t="str">
            <v>-</v>
          </cell>
          <cell r="I1405" t="str">
            <v>Ferronordic GmbH</v>
          </cell>
          <cell r="J1405" t="str">
            <v>Jacob</v>
          </cell>
          <cell r="K1405" t="str">
            <v>Doellwiesen 4</v>
          </cell>
          <cell r="L1405" t="str">
            <v>36282</v>
          </cell>
          <cell r="M1405" t="str">
            <v>Hauneck</v>
          </cell>
        </row>
        <row r="1406">
          <cell r="C1406">
            <v>25928</v>
          </cell>
          <cell r="G1406" t="str">
            <v>E610</v>
          </cell>
          <cell r="H1406" t="str">
            <v>-</v>
          </cell>
          <cell r="I1406" t="str">
            <v>Volvo Lietuva UAB 1</v>
          </cell>
          <cell r="J1406" t="str">
            <v>Eric</v>
          </cell>
          <cell r="K1406" t="str">
            <v>Minsko pl. 9</v>
          </cell>
          <cell r="L1406" t="str">
            <v>02121</v>
          </cell>
          <cell r="M1406" t="str">
            <v>Vilnius</v>
          </cell>
        </row>
        <row r="1407">
          <cell r="C1407">
            <v>25927</v>
          </cell>
          <cell r="G1407" t="str">
            <v>E611</v>
          </cell>
          <cell r="H1407" t="str">
            <v>-</v>
          </cell>
          <cell r="I1407" t="str">
            <v>Volvo Lietuva UAB 2</v>
          </cell>
          <cell r="J1407" t="str">
            <v>Eric</v>
          </cell>
          <cell r="K1407" t="str">
            <v>Pramones g. 9</v>
          </cell>
          <cell r="L1407" t="str">
            <v>78138</v>
          </cell>
          <cell r="M1407" t="str">
            <v>Siauliai</v>
          </cell>
        </row>
        <row r="1408">
          <cell r="C1408">
            <v>28125</v>
          </cell>
          <cell r="G1408" t="str">
            <v>E612</v>
          </cell>
          <cell r="H1408" t="str">
            <v>-</v>
          </cell>
          <cell r="I1408" t="str">
            <v>Volvo Lietuva UAB 3</v>
          </cell>
          <cell r="J1408" t="str">
            <v>Eric</v>
          </cell>
          <cell r="K1408" t="str">
            <v>Pamisk?s g. 15, Svepeli? km.,</v>
          </cell>
          <cell r="L1408" t="str">
            <v>91260</v>
          </cell>
          <cell r="M1408" t="str">
            <v>Klaipeda</v>
          </cell>
        </row>
        <row r="1409">
          <cell r="C1409">
            <v>28126</v>
          </cell>
          <cell r="G1409" t="str">
            <v>E613</v>
          </cell>
          <cell r="H1409" t="str">
            <v>-</v>
          </cell>
          <cell r="I1409" t="str">
            <v>Volvo Lietuva UAB 4</v>
          </cell>
          <cell r="J1409" t="str">
            <v>Eric</v>
          </cell>
          <cell r="K1409" t="str">
            <v>Vakarinis aplinkelis 18</v>
          </cell>
          <cell r="L1409" t="str">
            <v>48182</v>
          </cell>
          <cell r="M1409" t="str">
            <v>Kaunas</v>
          </cell>
        </row>
        <row r="1410">
          <cell r="C1410">
            <v>28122</v>
          </cell>
          <cell r="G1410" t="str">
            <v>E614</v>
          </cell>
          <cell r="H1410" t="str">
            <v>-</v>
          </cell>
          <cell r="I1410" t="str">
            <v>Autoimpulsas UAB</v>
          </cell>
          <cell r="J1410" t="str">
            <v>Eric</v>
          </cell>
          <cell r="K1410" t="str">
            <v>Metalo g. 12</v>
          </cell>
          <cell r="L1410" t="str">
            <v>02190</v>
          </cell>
          <cell r="M1410" t="str">
            <v>Vilnius</v>
          </cell>
        </row>
        <row r="1411">
          <cell r="C1411">
            <v>28123</v>
          </cell>
          <cell r="G1411" t="str">
            <v>E615</v>
          </cell>
          <cell r="H1411" t="str">
            <v>-</v>
          </cell>
          <cell r="I1411" t="str">
            <v>Volvo Estonia OU Tallinn</v>
          </cell>
          <cell r="J1411" t="str">
            <v>Eric</v>
          </cell>
          <cell r="K1411" t="str">
            <v>Kurekivi tee 10</v>
          </cell>
          <cell r="L1411" t="str">
            <v>75306</v>
          </cell>
          <cell r="M1411" t="str">
            <v>LEHMJA</v>
          </cell>
        </row>
        <row r="1412">
          <cell r="C1412">
            <v>28124</v>
          </cell>
          <cell r="G1412" t="str">
            <v>E616</v>
          </cell>
          <cell r="H1412" t="str">
            <v>-</v>
          </cell>
          <cell r="I1412" t="str">
            <v>Volvo Estonia OU Tartu</v>
          </cell>
          <cell r="J1412" t="str">
            <v>Eric</v>
          </cell>
          <cell r="K1412" t="str">
            <v>Ringtee 53</v>
          </cell>
          <cell r="L1412" t="str">
            <v>61404</v>
          </cell>
          <cell r="M1412" t="str">
            <v>KANDIKULA</v>
          </cell>
        </row>
        <row r="1413">
          <cell r="C1413">
            <v>28128</v>
          </cell>
          <cell r="G1413" t="str">
            <v>E617</v>
          </cell>
          <cell r="H1413" t="str">
            <v>-</v>
          </cell>
          <cell r="I1413" t="str">
            <v>Volvo Estonia OU Parnu</v>
          </cell>
          <cell r="J1413" t="str">
            <v>Eric</v>
          </cell>
          <cell r="K1413" t="str">
            <v>Keskuse tanav 1</v>
          </cell>
          <cell r="L1413" t="str">
            <v>85008</v>
          </cell>
          <cell r="M1413" t="str">
            <v>SAUGA</v>
          </cell>
        </row>
        <row r="1414">
          <cell r="C1414">
            <v>26277</v>
          </cell>
          <cell r="G1414" t="str">
            <v>E618</v>
          </cell>
          <cell r="H1414" t="str">
            <v>-</v>
          </cell>
          <cell r="I1414" t="str">
            <v>Volvo Truck Latvia RIGA</v>
          </cell>
          <cell r="J1414" t="str">
            <v>Eric</v>
          </cell>
          <cell r="K1414" t="str">
            <v>Granita, 28A</v>
          </cell>
          <cell r="L1414" t="str">
            <v>LV-1057</v>
          </cell>
          <cell r="M1414" t="str">
            <v>Riga</v>
          </cell>
        </row>
        <row r="1415">
          <cell r="C1415">
            <v>26278</v>
          </cell>
          <cell r="G1415" t="str">
            <v>E619</v>
          </cell>
          <cell r="H1415" t="str">
            <v>-</v>
          </cell>
          <cell r="I1415" t="str">
            <v>Volvo Truck Latvia VENTSPILS</v>
          </cell>
          <cell r="J1415" t="str">
            <v>Eric</v>
          </cell>
          <cell r="K1415" t="str">
            <v>Kurzemes, 40</v>
          </cell>
          <cell r="L1415" t="str">
            <v>LV-3602</v>
          </cell>
          <cell r="M1415" t="str">
            <v>Ventspils</v>
          </cell>
        </row>
        <row r="1416">
          <cell r="C1416">
            <v>27043</v>
          </cell>
          <cell r="G1416" t="str">
            <v>E620</v>
          </cell>
          <cell r="H1416" t="str">
            <v>-</v>
          </cell>
          <cell r="I1416" t="str">
            <v>Volvo Truck Latvia DAUGAVPILS</v>
          </cell>
          <cell r="J1416" t="str">
            <v>Eric</v>
          </cell>
          <cell r="K1416" t="str">
            <v>Kraslavas 5</v>
          </cell>
          <cell r="L1416" t="str">
            <v>LV-5413</v>
          </cell>
          <cell r="M1416" t="str">
            <v>DAUGAVPILS</v>
          </cell>
        </row>
        <row r="1417">
          <cell r="C1417">
            <v>27045</v>
          </cell>
          <cell r="G1417" t="str">
            <v>E621</v>
          </cell>
          <cell r="H1417" t="str">
            <v>-</v>
          </cell>
          <cell r="I1417" t="str">
            <v>Volvo Truck Latvia VALMIERA</v>
          </cell>
          <cell r="J1417" t="str">
            <v>Eric</v>
          </cell>
          <cell r="K1417" t="str">
            <v>Irbeni</v>
          </cell>
          <cell r="L1417" t="str">
            <v>LV-4219</v>
          </cell>
          <cell r="M1417" t="str">
            <v>VALMIERA</v>
          </cell>
        </row>
        <row r="1418">
          <cell r="C1418">
            <v>27046</v>
          </cell>
          <cell r="G1418" t="str">
            <v>E622</v>
          </cell>
          <cell r="H1418" t="str">
            <v>-</v>
          </cell>
          <cell r="I1418" t="str">
            <v>Volvo Truck Latvia ZK 9</v>
          </cell>
          <cell r="J1418" t="str">
            <v>Eric</v>
          </cell>
          <cell r="K1418" t="str">
            <v>Klavulapas;Marupes pag.;Marupes nov</v>
          </cell>
          <cell r="L1418" t="str">
            <v>LV-2167</v>
          </cell>
          <cell r="M1418" t="str">
            <v>Riga</v>
          </cell>
        </row>
        <row r="1419">
          <cell r="C1419">
            <v>22999</v>
          </cell>
          <cell r="G1419" t="str">
            <v>E623</v>
          </cell>
          <cell r="H1419" t="str">
            <v>-</v>
          </cell>
          <cell r="I1419" t="str">
            <v>Polservice Sp. ZO.O.</v>
          </cell>
          <cell r="J1419" t="str">
            <v>Elvira</v>
          </cell>
          <cell r="K1419" t="str">
            <v>Kowalewicka 15 6002 Poznan</v>
          </cell>
          <cell r="L1419" t="str">
            <v>60002</v>
          </cell>
          <cell r="M1419" t="str">
            <v>Poznan</v>
          </cell>
        </row>
        <row r="1420">
          <cell r="C1420">
            <v>200995</v>
          </cell>
          <cell r="G1420" t="str">
            <v>E624</v>
          </cell>
          <cell r="H1420" t="str">
            <v>-</v>
          </cell>
          <cell r="I1420" t="str">
            <v>CAVICENTER TRUCK SRL</v>
          </cell>
          <cell r="J1420" t="str">
            <v>Elvira</v>
          </cell>
          <cell r="K1420" t="str">
            <v>VIA BALDANZESE 124</v>
          </cell>
          <cell r="L1420" t="str">
            <v>50041</v>
          </cell>
          <cell r="M1420" t="str">
            <v>CALENZANO</v>
          </cell>
        </row>
        <row r="1421">
          <cell r="C1421">
            <v>999999</v>
          </cell>
          <cell r="G1421" t="str">
            <v>E625</v>
          </cell>
          <cell r="H1421" t="str">
            <v>-</v>
          </cell>
          <cell r="I1421" t="str">
            <v>Volvo Penta Dealers Latvia</v>
          </cell>
          <cell r="J1421" t="str">
            <v>Eric</v>
          </cell>
          <cell r="K1421" t="str">
            <v xml:space="preserve"> </v>
          </cell>
          <cell r="L1421" t="str">
            <v xml:space="preserve"> </v>
          </cell>
          <cell r="M1421" t="str">
            <v xml:space="preserve"> </v>
          </cell>
        </row>
        <row r="1422">
          <cell r="C1422">
            <v>999999</v>
          </cell>
          <cell r="G1422" t="str">
            <v>E626</v>
          </cell>
          <cell r="H1422" t="str">
            <v>-</v>
          </cell>
          <cell r="I1422" t="str">
            <v>Volvo Penta Dealers Lithuania</v>
          </cell>
          <cell r="J1422" t="str">
            <v>Eric</v>
          </cell>
          <cell r="K1422" t="str">
            <v xml:space="preserve"> </v>
          </cell>
          <cell r="L1422" t="str">
            <v xml:space="preserve"> </v>
          </cell>
          <cell r="M1422" t="str">
            <v xml:space="preserve"> </v>
          </cell>
        </row>
        <row r="1423">
          <cell r="C1423">
            <v>999999</v>
          </cell>
          <cell r="G1423" t="str">
            <v>E627</v>
          </cell>
          <cell r="H1423" t="str">
            <v>-</v>
          </cell>
          <cell r="I1423" t="str">
            <v>Volvo Penta Dealers Estonia</v>
          </cell>
          <cell r="J1423" t="str">
            <v>Eric</v>
          </cell>
          <cell r="K1423" t="str">
            <v xml:space="preserve"> </v>
          </cell>
          <cell r="L1423" t="str">
            <v xml:space="preserve"> </v>
          </cell>
          <cell r="M1423" t="str">
            <v xml:space="preserve"> </v>
          </cell>
        </row>
        <row r="1424">
          <cell r="C1424">
            <v>265483</v>
          </cell>
          <cell r="G1424" t="str">
            <v>E628</v>
          </cell>
          <cell r="H1424" t="str">
            <v>-</v>
          </cell>
          <cell r="I1424" t="str">
            <v>Montélimar Trucks Services</v>
          </cell>
          <cell r="J1424" t="str">
            <v>Eric</v>
          </cell>
          <cell r="K1424" t="str">
            <v>525 Impasse Nicolas Appert</v>
          </cell>
          <cell r="L1424" t="str">
            <v>26780</v>
          </cell>
          <cell r="M1424" t="str">
            <v>Malataverne</v>
          </cell>
        </row>
        <row r="1425">
          <cell r="C1425">
            <v>950050</v>
          </cell>
          <cell r="G1425" t="str">
            <v>E629</v>
          </cell>
          <cell r="H1425" t="str">
            <v>-</v>
          </cell>
          <cell r="I1425" t="str">
            <v>Velay Services Trucks</v>
          </cell>
          <cell r="J1425" t="str">
            <v>Eric</v>
          </cell>
          <cell r="K1425" t="str">
            <v>Route des Estreys Zone de Chanchany</v>
          </cell>
          <cell r="L1425" t="str">
            <v>43000</v>
          </cell>
          <cell r="M1425" t="str">
            <v>Espaly Saint Marcel</v>
          </cell>
        </row>
        <row r="1426">
          <cell r="C1426">
            <v>323174</v>
          </cell>
          <cell r="G1426" t="str">
            <v>E630</v>
          </cell>
          <cell r="H1426" t="str">
            <v>-</v>
          </cell>
          <cell r="I1426" t="str">
            <v>Swecon Baumaschinen GmbH</v>
          </cell>
          <cell r="J1426" t="str">
            <v>Jacob</v>
          </cell>
          <cell r="K1426" t="str">
            <v>Germaniastraße 34</v>
          </cell>
          <cell r="L1426" t="str">
            <v>44379</v>
          </cell>
          <cell r="M1426" t="str">
            <v>Dortmund</v>
          </cell>
        </row>
        <row r="1427">
          <cell r="C1427">
            <v>311200</v>
          </cell>
          <cell r="G1427" t="str">
            <v>E631</v>
          </cell>
          <cell r="H1427" t="str">
            <v>-</v>
          </cell>
          <cell r="I1427" t="str">
            <v>GAVARINI SRL</v>
          </cell>
          <cell r="J1427" t="str">
            <v>Elvira</v>
          </cell>
          <cell r="K1427" t="str">
            <v>VIA STRADA LUNGOFINO,149</v>
          </cell>
          <cell r="L1427" t="str">
            <v>65013</v>
          </cell>
          <cell r="M1427" t="str">
            <v>CITTA’ SANT’ANGELO</v>
          </cell>
        </row>
        <row r="1428">
          <cell r="C1428">
            <v>200983</v>
          </cell>
          <cell r="G1428" t="str">
            <v>E632</v>
          </cell>
          <cell r="H1428" t="str">
            <v>-</v>
          </cell>
          <cell r="I1428" t="str">
            <v>Volvo Group Retail IT SAL-BS</v>
          </cell>
          <cell r="J1428" t="str">
            <v>Elvira</v>
          </cell>
          <cell r="K1428" t="str">
            <v>Via Glenn Curtiss 17</v>
          </cell>
          <cell r="L1428" t="str">
            <v>25018</v>
          </cell>
          <cell r="M1428" t="str">
            <v>Montichiari BS</v>
          </cell>
        </row>
        <row r="1429">
          <cell r="C1429">
            <v>1104</v>
          </cell>
          <cell r="G1429" t="str">
            <v>E633</v>
          </cell>
          <cell r="H1429" t="str">
            <v>-</v>
          </cell>
          <cell r="I1429" t="str">
            <v>Nordic Last og Buss AS Botnhågen</v>
          </cell>
          <cell r="J1429" t="str">
            <v>Eric</v>
          </cell>
          <cell r="K1429" t="str">
            <v>Botnhågen Finnfjordbotn</v>
          </cell>
          <cell r="L1429" t="str">
            <v>9300</v>
          </cell>
          <cell r="M1429" t="str">
            <v>Finnsnes</v>
          </cell>
        </row>
        <row r="1430">
          <cell r="C1430">
            <v>1108</v>
          </cell>
          <cell r="G1430" t="str">
            <v>E634</v>
          </cell>
          <cell r="H1430" t="str">
            <v>-</v>
          </cell>
          <cell r="I1430" t="str">
            <v>Boreal Buss verksted AS</v>
          </cell>
          <cell r="J1430" t="str">
            <v>Eric</v>
          </cell>
          <cell r="K1430" t="str">
            <v>Hessengveien 7</v>
          </cell>
          <cell r="L1430" t="str">
            <v>9916</v>
          </cell>
          <cell r="M1430" t="str">
            <v>Hesseng</v>
          </cell>
        </row>
        <row r="1431">
          <cell r="C1431">
            <v>853</v>
          </cell>
          <cell r="G1431" t="str">
            <v>E635</v>
          </cell>
          <cell r="H1431" t="str">
            <v>-</v>
          </cell>
          <cell r="I1431" t="str">
            <v>Volvo Truck Center AS, Nesbyen</v>
          </cell>
          <cell r="J1431" t="str">
            <v>Eric</v>
          </cell>
          <cell r="K1431" t="str">
            <v>Blinsmovegen 143</v>
          </cell>
          <cell r="L1431" t="str">
            <v>3540</v>
          </cell>
          <cell r="M1431" t="str">
            <v>Nesbyen</v>
          </cell>
        </row>
        <row r="1432">
          <cell r="C1432">
            <v>867</v>
          </cell>
          <cell r="G1432" t="str">
            <v>E636</v>
          </cell>
          <cell r="H1432" t="str">
            <v>-</v>
          </cell>
          <cell r="I1432" t="str">
            <v>Nordic Last &amp; Buss AS</v>
          </cell>
          <cell r="J1432" t="str">
            <v>Eric</v>
          </cell>
          <cell r="K1432" t="str">
            <v>Rossmollgate 86</v>
          </cell>
          <cell r="L1432" t="str">
            <v>9613</v>
          </cell>
          <cell r="M1432" t="str">
            <v>Hammerfest</v>
          </cell>
        </row>
        <row r="1433">
          <cell r="C1433">
            <v>37016</v>
          </cell>
          <cell r="G1433" t="str">
            <v>E637</v>
          </cell>
          <cell r="H1433" t="str">
            <v>-</v>
          </cell>
          <cell r="I1433" t="str">
            <v>Ferronordic GmbH</v>
          </cell>
          <cell r="J1433" t="str">
            <v>Jacob</v>
          </cell>
          <cell r="K1433" t="str">
            <v>Am Brennickel 5</v>
          </cell>
          <cell r="L1433" t="str">
            <v>06869</v>
          </cell>
          <cell r="M1433" t="str">
            <v>Coswig</v>
          </cell>
        </row>
        <row r="1434">
          <cell r="C1434">
            <v>966</v>
          </cell>
          <cell r="G1434" t="str">
            <v>E638</v>
          </cell>
          <cell r="H1434" t="str">
            <v>-</v>
          </cell>
          <cell r="I1434" t="str">
            <v>PL STORBILAR SP/F</v>
          </cell>
          <cell r="J1434" t="str">
            <v>Jenny</v>
          </cell>
          <cell r="K1434" t="str">
            <v>BAKKAVEGUR 8</v>
          </cell>
          <cell r="L1434" t="str">
            <v>530</v>
          </cell>
          <cell r="M1434" t="str">
            <v>FUGLAFJOERDUR</v>
          </cell>
        </row>
        <row r="1435">
          <cell r="C1435">
            <v>37017</v>
          </cell>
          <cell r="G1435" t="str">
            <v>E640</v>
          </cell>
          <cell r="H1435" t="str">
            <v>-</v>
          </cell>
          <cell r="I1435" t="str">
            <v>Ferronordic GmbH</v>
          </cell>
          <cell r="J1435" t="str">
            <v>Jacob</v>
          </cell>
          <cell r="K1435" t="str">
            <v>Heinrich-Hertz-Strasse 21</v>
          </cell>
          <cell r="L1435">
            <v>31228</v>
          </cell>
          <cell r="M1435" t="str">
            <v>Peine</v>
          </cell>
        </row>
        <row r="1436">
          <cell r="C1436">
            <v>3974</v>
          </cell>
          <cell r="G1436" t="str">
            <v>E641</v>
          </cell>
          <cell r="H1436" t="str">
            <v>-</v>
          </cell>
          <cell r="I1436" t="str">
            <v>RENAULT FLINS CDPA RETOURS</v>
          </cell>
          <cell r="J1436" t="str">
            <v>Jacob</v>
          </cell>
          <cell r="K1436" t="str">
            <v>BD PIERRE LEFAUCHEUX</v>
          </cell>
          <cell r="L1436" t="str">
            <v>78410</v>
          </cell>
          <cell r="M1436" t="str">
            <v>AUBERGENVILLE</v>
          </cell>
        </row>
        <row r="1437">
          <cell r="C1437">
            <v>465167</v>
          </cell>
          <cell r="G1437" t="str">
            <v>E642</v>
          </cell>
          <cell r="H1437" t="str">
            <v>-</v>
          </cell>
          <cell r="I1437" t="str">
            <v>Hensel Recycling GmbH</v>
          </cell>
          <cell r="J1437" t="str">
            <v>Jacob</v>
          </cell>
          <cell r="K1437" t="str">
            <v>Mühlweg 10</v>
          </cell>
          <cell r="L1437" t="str">
            <v>63743</v>
          </cell>
          <cell r="M1437" t="str">
            <v>Aschaffenburg</v>
          </cell>
        </row>
        <row r="1438">
          <cell r="C1438">
            <v>1589</v>
          </cell>
          <cell r="G1438" t="str">
            <v>E644</v>
          </cell>
          <cell r="H1438" t="str">
            <v>-</v>
          </cell>
          <cell r="I1438" t="str">
            <v>Wist Last &amp; Buss AS Orkanger</v>
          </cell>
          <cell r="J1438" t="str">
            <v>Eric</v>
          </cell>
          <cell r="K1438" t="str">
            <v>Vigorvegen 9</v>
          </cell>
          <cell r="L1438">
            <v>7300</v>
          </cell>
          <cell r="M1438" t="str">
            <v>Orkanger</v>
          </cell>
        </row>
        <row r="1439">
          <cell r="C1439">
            <v>37018</v>
          </cell>
          <cell r="G1439" t="str">
            <v>E648</v>
          </cell>
          <cell r="H1439" t="str">
            <v>-</v>
          </cell>
          <cell r="I1439" t="str">
            <v>Ferronordic GmbH NL Northeim</v>
          </cell>
          <cell r="J1439" t="str">
            <v>Jacob</v>
          </cell>
          <cell r="K1439" t="str">
            <v>Hillerser Str. 10</v>
          </cell>
          <cell r="L1439">
            <v>37154</v>
          </cell>
          <cell r="M1439" t="str">
            <v>Northeim</v>
          </cell>
        </row>
        <row r="1440">
          <cell r="C1440">
            <v>54517</v>
          </cell>
          <cell r="G1440" t="str">
            <v>E650</v>
          </cell>
          <cell r="H1440" t="str">
            <v>-</v>
          </cell>
          <cell r="I1440" t="str">
            <v>BSPL 1 Sp. z o o</v>
          </cell>
          <cell r="J1440" t="str">
            <v>Elvira</v>
          </cell>
          <cell r="K1440" t="str">
            <v>Skosna 20</v>
          </cell>
          <cell r="L1440" t="str">
            <v>30-383</v>
          </cell>
          <cell r="M1440" t="str">
            <v>KRAKÓW</v>
          </cell>
        </row>
        <row r="1441">
          <cell r="C1441" t="str">
            <v>46642-2</v>
          </cell>
          <cell r="G1441" t="str">
            <v>E645</v>
          </cell>
          <cell r="H1441" t="str">
            <v>-</v>
          </cell>
          <cell r="I1441" t="str">
            <v>Valeo Electric et Electronic System</v>
          </cell>
          <cell r="J1441" t="str">
            <v>Elvira</v>
          </cell>
          <cell r="K1441" t="str">
            <v>Ul. Bestwińska 21</v>
          </cell>
          <cell r="L1441" t="str">
            <v>43-500</v>
          </cell>
          <cell r="M1441" t="str">
            <v>CZECHOWICE-DZIEDZICE</v>
          </cell>
        </row>
        <row r="1442">
          <cell r="C1442">
            <v>22787</v>
          </cell>
          <cell r="G1442" t="str">
            <v>E643</v>
          </cell>
          <cell r="H1442" t="str">
            <v>-</v>
          </cell>
          <cell r="I1442" t="str">
            <v>NIJWA Sp. z o.o. Pila</v>
          </cell>
          <cell r="J1442" t="str">
            <v>Elvira</v>
          </cell>
          <cell r="K1442" t="str">
            <v>Oddzial Pila ul.Przepiorcza 2</v>
          </cell>
          <cell r="L1442" t="str">
            <v>64-920</v>
          </cell>
          <cell r="M1442" t="str">
            <v>Pila</v>
          </cell>
        </row>
        <row r="1443">
          <cell r="C1443">
            <v>33858</v>
          </cell>
          <cell r="G1443" t="str">
            <v>E646</v>
          </cell>
          <cell r="H1443" t="str">
            <v>-</v>
          </cell>
          <cell r="I1443" t="str">
            <v>MERITOR CZECH s.r.o.</v>
          </cell>
          <cell r="J1443" t="str">
            <v>Jacob</v>
          </cell>
          <cell r="K1443" t="str">
            <v>Víchová nad Jizerou 178</v>
          </cell>
          <cell r="L1443" t="str">
            <v>512 41</v>
          </cell>
          <cell r="M1443" t="str">
            <v>Víchová nad Jizerou</v>
          </cell>
        </row>
        <row r="1444">
          <cell r="C1444">
            <v>56466</v>
          </cell>
          <cell r="G1444" t="str">
            <v>E647</v>
          </cell>
          <cell r="H1444" t="str">
            <v>-</v>
          </cell>
          <cell r="I1444" t="str">
            <v>ARAGO Green Technologies LLC</v>
          </cell>
          <cell r="J1444" t="str">
            <v>Jacob</v>
          </cell>
          <cell r="K1444" t="str">
            <v>03/20 hrsz</v>
          </cell>
          <cell r="L1444" t="str">
            <v>3791</v>
          </cell>
          <cell r="M1444" t="str">
            <v>SAJOKERESZTUR</v>
          </cell>
        </row>
        <row r="1445">
          <cell r="C1445">
            <v>57082</v>
          </cell>
          <cell r="G1445" t="str">
            <v>E649</v>
          </cell>
          <cell r="H1445" t="str">
            <v>-</v>
          </cell>
          <cell r="I1445" t="str">
            <v>AGC LAREDO</v>
          </cell>
          <cell r="J1445" t="str">
            <v>Eric</v>
          </cell>
          <cell r="K1445" t="str">
            <v>Poligono Industrial de Laredo</v>
          </cell>
          <cell r="L1445" t="str">
            <v>39770</v>
          </cell>
          <cell r="M1445" t="str">
            <v>Laredo</v>
          </cell>
        </row>
        <row r="1446">
          <cell r="C1446">
            <v>1479165</v>
          </cell>
          <cell r="G1446" t="str">
            <v>E652</v>
          </cell>
          <cell r="H1446" t="str">
            <v>-</v>
          </cell>
          <cell r="I1446" t="str">
            <v>RENAULT TRUCK COMMERCIALS - VAN</v>
          </cell>
          <cell r="J1446" t="str">
            <v>Eric</v>
          </cell>
          <cell r="K1446" t="str">
            <v>10 Hobart Road</v>
          </cell>
          <cell r="L1446" t="str">
            <v>DY4 9LE</v>
          </cell>
          <cell r="M1446" t="str">
            <v>TIPTON</v>
          </cell>
        </row>
        <row r="1447">
          <cell r="C1447">
            <v>1448443</v>
          </cell>
          <cell r="G1447" t="str">
            <v>E653</v>
          </cell>
          <cell r="H1447" t="str">
            <v>-</v>
          </cell>
          <cell r="I1447" t="str">
            <v>DIAMOND TRUCKS UK LTD</v>
          </cell>
          <cell r="J1447" t="str">
            <v>Eric</v>
          </cell>
          <cell r="K1447" t="str">
            <v>Howley Lane</v>
          </cell>
          <cell r="L1447" t="str">
            <v>WA1 2PB</v>
          </cell>
          <cell r="M1447" t="str">
            <v>WARRINGTON</v>
          </cell>
        </row>
        <row r="1448">
          <cell r="C1448">
            <v>4699122</v>
          </cell>
          <cell r="G1448" t="str">
            <v>E654</v>
          </cell>
          <cell r="H1448" t="str">
            <v>-</v>
          </cell>
          <cell r="I1448" t="str">
            <v>MICAB MARIN INDUSTRI CENTER AB</v>
          </cell>
          <cell r="J1448" t="str">
            <v>Eric</v>
          </cell>
          <cell r="K1448" t="str">
            <v>GÅSHAGALEDEN 12</v>
          </cell>
          <cell r="L1448" t="str">
            <v>181 63</v>
          </cell>
          <cell r="M1448" t="str">
            <v>Lidingö</v>
          </cell>
        </row>
        <row r="1449">
          <cell r="C1449">
            <v>4611555</v>
          </cell>
          <cell r="G1449" t="str">
            <v>E657</v>
          </cell>
          <cell r="H1449" t="str">
            <v>-</v>
          </cell>
          <cell r="I1449" t="str">
            <v>BJÖRNHAMMARVARVET AB</v>
          </cell>
          <cell r="J1449" t="str">
            <v>Eric</v>
          </cell>
          <cell r="K1449" t="str">
            <v>BJÖRNHAMMARVÄGEN 25</v>
          </cell>
          <cell r="L1449" t="str">
            <v>184 94</v>
          </cell>
          <cell r="M1449" t="str">
            <v>ÅKERSBERGA</v>
          </cell>
        </row>
        <row r="1450">
          <cell r="C1450">
            <v>4740120</v>
          </cell>
          <cell r="G1450" t="str">
            <v>E658</v>
          </cell>
          <cell r="H1450" t="str">
            <v>-</v>
          </cell>
          <cell r="I1450" t="str">
            <v>LA-SA BÅT OG MOTOR A/</v>
          </cell>
          <cell r="J1450" t="str">
            <v>Eric</v>
          </cell>
          <cell r="K1450" t="str">
            <v>DRAMMENSVEIEN 214</v>
          </cell>
          <cell r="L1450">
            <v>277</v>
          </cell>
          <cell r="M1450" t="str">
            <v>OSLO</v>
          </cell>
        </row>
        <row r="1451">
          <cell r="C1451">
            <v>4699155</v>
          </cell>
          <cell r="G1451" t="str">
            <v>E655</v>
          </cell>
          <cell r="H1451" t="str">
            <v>-</v>
          </cell>
          <cell r="I1451" t="str">
            <v>SJÖSTADENS VARV AB</v>
          </cell>
          <cell r="J1451" t="str">
            <v>Eric</v>
          </cell>
          <cell r="K1451" t="str">
            <v>PEJLINGSGATAN 13</v>
          </cell>
          <cell r="L1451" t="str">
            <v>426 76</v>
          </cell>
          <cell r="M1451" t="str">
            <v>VÄSTRA FRÖLUNDA</v>
          </cell>
        </row>
        <row r="1452">
          <cell r="C1452">
            <v>4740271</v>
          </cell>
          <cell r="G1452" t="str">
            <v>E656</v>
          </cell>
          <cell r="H1452" t="str">
            <v>-</v>
          </cell>
          <cell r="I1452" t="str">
            <v>BJORDAL &amp; MADSEN A/S</v>
          </cell>
          <cell r="J1452" t="str">
            <v>Eric</v>
          </cell>
          <cell r="K1452" t="str">
            <v>YTREBYGDSVEGEN 53</v>
          </cell>
          <cell r="L1452">
            <v>5252</v>
          </cell>
          <cell r="M1452" t="str">
            <v>SØREIDGREND</v>
          </cell>
        </row>
        <row r="1453">
          <cell r="C1453">
            <v>999999</v>
          </cell>
          <cell r="G1453" t="str">
            <v>E659</v>
          </cell>
          <cell r="H1453" t="str">
            <v>-</v>
          </cell>
          <cell r="I1453" t="str">
            <v>DANX Oy</v>
          </cell>
          <cell r="J1453" t="str">
            <v>Eric</v>
          </cell>
          <cell r="K1453" t="str">
            <v>Pakkalan huoltotie 1</v>
          </cell>
          <cell r="L1453">
            <v>1530</v>
          </cell>
          <cell r="M1453" t="str">
            <v>Vantaa</v>
          </cell>
        </row>
        <row r="1454">
          <cell r="C1454">
            <v>203204</v>
          </cell>
          <cell r="G1454" t="str">
            <v>E660</v>
          </cell>
          <cell r="H1454" t="str">
            <v>-</v>
          </cell>
          <cell r="I1454" t="str">
            <v>VCE FIN KOUVOLA</v>
          </cell>
          <cell r="J1454" t="str">
            <v>Eric</v>
          </cell>
          <cell r="K1454" t="str">
            <v>VERSTASKATU 10</v>
          </cell>
          <cell r="L1454">
            <v>45130</v>
          </cell>
          <cell r="M1454" t="str">
            <v>Kouvola</v>
          </cell>
        </row>
        <row r="1455">
          <cell r="C1455">
            <v>203216</v>
          </cell>
          <cell r="G1455" t="str">
            <v>E661</v>
          </cell>
          <cell r="H1455" t="str">
            <v>-</v>
          </cell>
          <cell r="I1455" t="str">
            <v>VCE FIN JOENSUU</v>
          </cell>
          <cell r="J1455" t="str">
            <v>Eric</v>
          </cell>
          <cell r="K1455" t="str">
            <v>SALPAKATU 12</v>
          </cell>
          <cell r="L1455">
            <v>80130</v>
          </cell>
          <cell r="M1455" t="str">
            <v>JOENSUU</v>
          </cell>
        </row>
        <row r="1456">
          <cell r="C1456">
            <v>203225</v>
          </cell>
          <cell r="G1456" t="str">
            <v>E663</v>
          </cell>
          <cell r="H1456" t="str">
            <v>-</v>
          </cell>
          <cell r="I1456" t="str">
            <v>VCE FIN KAJAANI</v>
          </cell>
          <cell r="J1456" t="str">
            <v>Eric</v>
          </cell>
          <cell r="K1456" t="str">
            <v>HEINIMÄENTIE 11</v>
          </cell>
          <cell r="L1456">
            <v>87250</v>
          </cell>
          <cell r="M1456" t="str">
            <v>KAJAANI</v>
          </cell>
        </row>
        <row r="1457">
          <cell r="C1457">
            <v>203224</v>
          </cell>
          <cell r="G1457" t="str">
            <v>E664</v>
          </cell>
          <cell r="H1457" t="str">
            <v>-</v>
          </cell>
          <cell r="I1457" t="str">
            <v>VCE FIN  KEMI</v>
          </cell>
          <cell r="J1457" t="str">
            <v>Eric</v>
          </cell>
          <cell r="K1457" t="str">
            <v>KORJAAMONTIE 3</v>
          </cell>
          <cell r="L1457">
            <v>94200</v>
          </cell>
          <cell r="M1457" t="str">
            <v>KEMI</v>
          </cell>
        </row>
        <row r="1458">
          <cell r="C1458">
            <v>203218</v>
          </cell>
          <cell r="G1458" t="str">
            <v>E665</v>
          </cell>
          <cell r="H1458" t="str">
            <v>-</v>
          </cell>
          <cell r="I1458" t="str">
            <v>VCE FIN KOKKOLA</v>
          </cell>
          <cell r="J1458" t="str">
            <v>Eric</v>
          </cell>
          <cell r="K1458" t="str">
            <v>FOSFAATINTIE 8</v>
          </cell>
          <cell r="L1458">
            <v>67900</v>
          </cell>
          <cell r="M1458" t="str">
            <v>KOKKOLA</v>
          </cell>
        </row>
        <row r="1459">
          <cell r="C1459">
            <v>203219</v>
          </cell>
          <cell r="G1459" t="str">
            <v>E662</v>
          </cell>
          <cell r="H1459" t="str">
            <v>-</v>
          </cell>
          <cell r="I1459" t="str">
            <v>VCE FIN JYVÄSKYLÄ</v>
          </cell>
          <cell r="J1459" t="str">
            <v>Eric</v>
          </cell>
          <cell r="K1459" t="str">
            <v>YRITYSTIE 10 A OVI 6</v>
          </cell>
          <cell r="L1459">
            <v>40320</v>
          </cell>
          <cell r="M1459" t="str">
            <v>JYVÄSKYLÄ</v>
          </cell>
        </row>
        <row r="1460">
          <cell r="C1460">
            <v>200985</v>
          </cell>
          <cell r="G1460" t="str">
            <v>E666</v>
          </cell>
          <cell r="I1460" t="str">
            <v>Cavicenter Truck Livorno</v>
          </cell>
          <cell r="J1460" t="str">
            <v>Elvira</v>
          </cell>
          <cell r="K1460" t="str">
            <v>VIA SALVATORE ORLANDO 20</v>
          </cell>
          <cell r="L1460" t="str">
            <v>57122  </v>
          </cell>
          <cell r="M1460" t="str">
            <v>LIVORNO</v>
          </cell>
        </row>
        <row r="1461">
          <cell r="C1461">
            <v>661234</v>
          </cell>
          <cell r="G1461" t="str">
            <v>E667</v>
          </cell>
          <cell r="I1461" t="str">
            <v>MIMO Bruno</v>
          </cell>
          <cell r="J1461" t="str">
            <v>Elvira</v>
          </cell>
          <cell r="K1461" t="str">
            <v>VIA ANDORRA 14</v>
          </cell>
          <cell r="L1461">
            <v>35127</v>
          </cell>
          <cell r="M1461" t="str">
            <v>PADOVA</v>
          </cell>
        </row>
        <row r="1462">
          <cell r="C1462">
            <v>4699122</v>
          </cell>
          <cell r="G1462" t="str">
            <v>E654</v>
          </cell>
          <cell r="H1462" t="str">
            <v>-</v>
          </cell>
          <cell r="I1462" t="str">
            <v>MICAB MARIN INDUSTRI CENTER AB</v>
          </cell>
          <cell r="J1462" t="str">
            <v>Eric</v>
          </cell>
          <cell r="K1462" t="str">
            <v>GÅSHAGALEDEN 12</v>
          </cell>
          <cell r="L1462" t="str">
            <v>181 63</v>
          </cell>
          <cell r="M1462" t="str">
            <v>Lidingö</v>
          </cell>
        </row>
        <row r="1463">
          <cell r="C1463">
            <v>311201</v>
          </cell>
          <cell r="G1463" t="str">
            <v>E676</v>
          </cell>
          <cell r="I1463" t="str">
            <v>SOLDI SRL</v>
          </cell>
          <cell r="J1463" t="str">
            <v>Elvira</v>
          </cell>
          <cell r="K1463" t="str">
            <v>VIA MILANO 8</v>
          </cell>
          <cell r="L1463">
            <v>20020</v>
          </cell>
          <cell r="M1463" t="str">
            <v>Ceriano Laghetto</v>
          </cell>
        </row>
        <row r="1464">
          <cell r="C1464">
            <v>311203</v>
          </cell>
          <cell r="G1464" t="str">
            <v>E678</v>
          </cell>
          <cell r="I1464" t="str">
            <v>CAVIDUE</v>
          </cell>
          <cell r="J1464" t="str">
            <v xml:space="preserve">Elvira </v>
          </cell>
          <cell r="K1464" t="str">
            <v>VIA CAVOUR 28</v>
          </cell>
          <cell r="L1464">
            <v>29121</v>
          </cell>
          <cell r="M1464" t="str">
            <v>PIACENZA, PC</v>
          </cell>
        </row>
        <row r="1465">
          <cell r="C1465">
            <v>311202</v>
          </cell>
          <cell r="G1465" t="str">
            <v>E674</v>
          </cell>
          <cell r="I1465" t="str">
            <v>RINALDIN</v>
          </cell>
          <cell r="J1465" t="str">
            <v xml:space="preserve">Elvira </v>
          </cell>
          <cell r="K1465" t="str">
            <v>VIA DELL’ARTIGIANATO 15</v>
          </cell>
          <cell r="L1465">
            <v>31047</v>
          </cell>
          <cell r="M1465" t="str">
            <v>PONTE DI PIAVE</v>
          </cell>
        </row>
        <row r="1466">
          <cell r="C1466">
            <v>200283</v>
          </cell>
          <cell r="G1466" t="str">
            <v>D731</v>
          </cell>
          <cell r="I1466" t="str">
            <v>TRUCK SERVICE SRL</v>
          </cell>
          <cell r="J1466" t="str">
            <v>Elvira</v>
          </cell>
          <cell r="K1466" t="str">
            <v>VIA BALDANZESE 124</v>
          </cell>
          <cell r="L1466">
            <v>50041</v>
          </cell>
          <cell r="M1466" t="str">
            <v>CALENZANO</v>
          </cell>
        </row>
        <row r="1467">
          <cell r="C1467">
            <v>200294</v>
          </cell>
          <cell r="G1467" t="str">
            <v>E681</v>
          </cell>
          <cell r="I1467" t="str">
            <v>OMAG</v>
          </cell>
          <cell r="J1467" t="str">
            <v xml:space="preserve">Elvira </v>
          </cell>
          <cell r="K1467" t="str">
            <v>VIALE MEDITERRANEO SNC</v>
          </cell>
          <cell r="L1467">
            <v>92021</v>
          </cell>
          <cell r="M1467" t="str">
            <v xml:space="preserve"> ARAGONA</v>
          </cell>
        </row>
        <row r="1468">
          <cell r="C1468">
            <v>200844</v>
          </cell>
          <cell r="G1468" t="str">
            <v>E682</v>
          </cell>
          <cell r="I1468" t="str">
            <v>VTC - Milano</v>
          </cell>
          <cell r="J1468" t="str">
            <v>Elvira</v>
          </cell>
          <cell r="K1468" t="str">
            <v>VIA CARLO GOLDONI 30</v>
          </cell>
          <cell r="L1468">
            <v>20090</v>
          </cell>
          <cell r="M1468" t="str">
            <v>TREZZANO SUL NAVIGLIO</v>
          </cell>
        </row>
        <row r="1469">
          <cell r="C1469">
            <v>1107</v>
          </cell>
          <cell r="G1469" t="str">
            <v>E686</v>
          </cell>
          <cell r="I1469" t="str">
            <v>Nordic Last &amp; Buss AS</v>
          </cell>
          <cell r="J1469" t="str">
            <v>Eric</v>
          </cell>
          <cell r="K1469" t="str">
            <v>Klemetstadveien 1</v>
          </cell>
          <cell r="L1469">
            <v>9700</v>
          </cell>
          <cell r="M1469" t="str">
            <v>Lakselv</v>
          </cell>
        </row>
        <row r="1470">
          <cell r="C1470">
            <v>9208</v>
          </cell>
          <cell r="G1470" t="str">
            <v>E684</v>
          </cell>
          <cell r="H1470" t="str">
            <v>-</v>
          </cell>
          <cell r="I1470" t="str">
            <v>Tiropatrans Waldshut GmbH</v>
          </cell>
          <cell r="J1470" t="str">
            <v>Jacob</v>
          </cell>
          <cell r="K1470" t="str">
            <v>Im Hagenacker 13</v>
          </cell>
          <cell r="L1470">
            <v>79761</v>
          </cell>
          <cell r="M1470" t="str">
            <v>Waldshut-Tiengen</v>
          </cell>
        </row>
        <row r="1471">
          <cell r="C1471">
            <v>124226</v>
          </cell>
          <cell r="G1471" t="str">
            <v>E690</v>
          </cell>
          <cell r="I1471" t="str">
            <v>Grunderco SA</v>
          </cell>
          <cell r="J1471" t="str">
            <v>Jenny</v>
          </cell>
          <cell r="K1471" t="str">
            <v>Rue de la Bergère 26</v>
          </cell>
          <cell r="L1471">
            <v>1242</v>
          </cell>
          <cell r="M1471" t="str">
            <v>Satigny</v>
          </cell>
        </row>
        <row r="1472">
          <cell r="C1472">
            <v>60112</v>
          </cell>
          <cell r="G1472" t="str">
            <v>E689</v>
          </cell>
          <cell r="I1472" t="str">
            <v>Nijwa Arriva (Oldenzaal)</v>
          </cell>
          <cell r="J1472" t="str">
            <v>Caroline</v>
          </cell>
          <cell r="K1472" t="str">
            <v>Kelvinstraat 1A</v>
          </cell>
          <cell r="L1472" t="str">
            <v>7575 AS</v>
          </cell>
          <cell r="M1472" t="str">
            <v>Oldenzaal</v>
          </cell>
        </row>
        <row r="1473">
          <cell r="C1473">
            <v>28613</v>
          </cell>
          <cell r="G1473" t="str">
            <v>E687</v>
          </cell>
          <cell r="I1473" t="str">
            <v>Trans East Servis d.o.o</v>
          </cell>
          <cell r="J1473" t="str">
            <v>Jacob</v>
          </cell>
          <cell r="K1473" t="str">
            <v>Kukuljanovo 344-6</v>
          </cell>
          <cell r="L1473">
            <v>51227</v>
          </cell>
          <cell r="M1473" t="str">
            <v>Kukuljanovo</v>
          </cell>
        </row>
        <row r="1474">
          <cell r="C1474">
            <v>950058</v>
          </cell>
          <cell r="G1474" t="str">
            <v>E685</v>
          </cell>
          <cell r="I1474" t="str">
            <v>Hauts de France VI - Garage de l'Ys</v>
          </cell>
          <cell r="J1474" t="str">
            <v>Eric</v>
          </cell>
          <cell r="K1474" t="str">
            <v>route d'Esquelbecq</v>
          </cell>
          <cell r="L1474">
            <v>59470</v>
          </cell>
          <cell r="M1474" t="str">
            <v>Wormhout</v>
          </cell>
        </row>
        <row r="1475">
          <cell r="C1475">
            <v>999999</v>
          </cell>
          <cell r="G1475" t="str">
            <v>E683</v>
          </cell>
          <cell r="I1475" t="str">
            <v>FAAT Fahrzeug &amp; Anlagentechnik GmbH</v>
          </cell>
          <cell r="J1475" t="str">
            <v>Jacob</v>
          </cell>
          <cell r="K1475" t="str">
            <v>Dr.-Allende-Straße  35</v>
          </cell>
          <cell r="L1475">
            <v>17379</v>
          </cell>
          <cell r="M1475" t="str">
            <v>Ferdinandshof</v>
          </cell>
        </row>
        <row r="1476">
          <cell r="C1476">
            <v>1711</v>
          </cell>
          <cell r="G1476" t="str">
            <v>E680</v>
          </cell>
          <cell r="I1476" t="str">
            <v>Haas Nutzfahrzeuge GmbH</v>
          </cell>
          <cell r="J1476" t="str">
            <v>Jacob</v>
          </cell>
          <cell r="K1476" t="str">
            <v>Robert-Bosch-Strasse 20</v>
          </cell>
          <cell r="L1476">
            <v>77656</v>
          </cell>
          <cell r="M1476" t="str">
            <v>Offenburg</v>
          </cell>
        </row>
        <row r="1477">
          <cell r="C1477">
            <v>999999</v>
          </cell>
          <cell r="G1477" t="str">
            <v>E675</v>
          </cell>
          <cell r="I1477" t="str">
            <v>Volvo Trucks Dealers Portugal</v>
          </cell>
          <cell r="J1477" t="str">
            <v>Daniel</v>
          </cell>
          <cell r="K1477" t="str">
            <v xml:space="preserve"> </v>
          </cell>
          <cell r="L1477" t="str">
            <v>4100-359</v>
          </cell>
          <cell r="M1477" t="str">
            <v>Porto</v>
          </cell>
        </row>
        <row r="1478">
          <cell r="C1478">
            <v>999999</v>
          </cell>
          <cell r="G1478" t="str">
            <v>E671</v>
          </cell>
          <cell r="I1478" t="str">
            <v>Consolidation Packaging Account</v>
          </cell>
          <cell r="J1478" t="str">
            <v>sm.pack@volvo.com</v>
          </cell>
          <cell r="K1478" t="str">
            <v xml:space="preserve"> </v>
          </cell>
          <cell r="L1478" t="str">
            <v xml:space="preserve"> </v>
          </cell>
          <cell r="M1478" t="str">
            <v xml:space="preserve"> </v>
          </cell>
        </row>
        <row r="1479">
          <cell r="C1479">
            <v>252056</v>
          </cell>
          <cell r="G1479" t="str">
            <v>D894</v>
          </cell>
          <cell r="I1479" t="str">
            <v>Seguin Le Mans</v>
          </cell>
          <cell r="J1479" t="str">
            <v>Eric</v>
          </cell>
          <cell r="K1479" t="str">
            <v>421 AVE DU DOCTEUR JEAN MAC</v>
          </cell>
          <cell r="L1479">
            <v>72100</v>
          </cell>
          <cell r="M1479" t="str">
            <v>LE MANS</v>
          </cell>
        </row>
        <row r="1480">
          <cell r="C1480">
            <v>280</v>
          </cell>
          <cell r="G1480" t="str">
            <v>D020</v>
          </cell>
          <cell r="H1480" t="str">
            <v>-</v>
          </cell>
          <cell r="I1480" t="str">
            <v>INTER.TPS FRANS HENDRICKX NV</v>
          </cell>
          <cell r="J1480" t="str">
            <v>Caroline</v>
          </cell>
          <cell r="K1480" t="str">
            <v>INDUSTRIEPARK 42</v>
          </cell>
          <cell r="L1480" t="str">
            <v>2235</v>
          </cell>
          <cell r="M1480" t="str">
            <v>HULSHOUT</v>
          </cell>
        </row>
        <row r="1481">
          <cell r="C1481">
            <v>964</v>
          </cell>
          <cell r="D1481">
            <v>969</v>
          </cell>
          <cell r="G1481" t="str">
            <v>D082</v>
          </cell>
          <cell r="H1481" t="str">
            <v>-</v>
          </cell>
          <cell r="I1481" t="str">
            <v>V.V.M. DE LIJN</v>
          </cell>
          <cell r="J1481" t="str">
            <v>Caroline</v>
          </cell>
          <cell r="K1481" t="str">
            <v>DIETSESTEENWEG 486</v>
          </cell>
          <cell r="L1481" t="str">
            <v>3010</v>
          </cell>
          <cell r="M1481" t="str">
            <v>KESSEL-LO</v>
          </cell>
        </row>
        <row r="1482">
          <cell r="C1482">
            <v>2399</v>
          </cell>
          <cell r="G1482" t="str">
            <v>E691</v>
          </cell>
          <cell r="H1482" t="str">
            <v>-</v>
          </cell>
          <cell r="I1482" t="str">
            <v>Fürmetz Werkstattservice GmbH</v>
          </cell>
          <cell r="J1482" t="str">
            <v>Jacob</v>
          </cell>
          <cell r="K1482" t="str">
            <v>Gewerbepark Sued 5</v>
          </cell>
          <cell r="L1482">
            <v>84416</v>
          </cell>
          <cell r="M1482" t="str">
            <v>Taufkirchen a.d. Vils</v>
          </cell>
        </row>
        <row r="1483">
          <cell r="C1483">
            <v>311078</v>
          </cell>
          <cell r="G1483" t="str">
            <v>E692</v>
          </cell>
          <cell r="I1483" t="str">
            <v>ADIEFFE SRL a Socio Unico</v>
          </cell>
          <cell r="J1483" t="str">
            <v>Elvira</v>
          </cell>
          <cell r="K1483" t="str">
            <v>VIA GERBOLINA 12 A</v>
          </cell>
          <cell r="L1483">
            <v>46019</v>
          </cell>
          <cell r="M1483" t="str">
            <v>VIADANA</v>
          </cell>
        </row>
        <row r="1484">
          <cell r="C1484">
            <v>1424538</v>
          </cell>
          <cell r="G1484" t="str">
            <v>E699</v>
          </cell>
          <cell r="I1484" t="str">
            <v xml:space="preserve">Gpe Ippolito – ATDR La Farlède </v>
          </cell>
          <cell r="J1484" t="str">
            <v>Eric</v>
          </cell>
          <cell r="K1484" t="str">
            <v xml:space="preserve">250 Route de la Crau </v>
          </cell>
          <cell r="L1484">
            <v>83210</v>
          </cell>
          <cell r="M1484" t="str">
            <v>La Farlède</v>
          </cell>
        </row>
        <row r="1485">
          <cell r="C1485">
            <v>185109</v>
          </cell>
          <cell r="D1485" t="str">
            <v xml:space="preserve"> </v>
          </cell>
          <cell r="G1485" t="str">
            <v>E701</v>
          </cell>
          <cell r="I1485" t="str">
            <v>Bernard Trucks</v>
          </cell>
          <cell r="J1485" t="str">
            <v>Eric</v>
          </cell>
          <cell r="K1485" t="str">
            <v xml:space="preserve">Viriat 506 route de Strasbourg </v>
          </cell>
          <cell r="L1485">
            <v>1440</v>
          </cell>
          <cell r="M1485" t="str">
            <v>Viriat Cedex</v>
          </cell>
        </row>
        <row r="1486">
          <cell r="C1486">
            <v>430487</v>
          </cell>
          <cell r="G1486" t="str">
            <v>E698</v>
          </cell>
          <cell r="I1486" t="str">
            <v>RT Provence site de Vitrolles</v>
          </cell>
          <cell r="J1486" t="str">
            <v>Eric</v>
          </cell>
          <cell r="K1486" t="str">
            <v xml:space="preserve">7-11 voie d’Irlande - ZI L’Anjoly </v>
          </cell>
          <cell r="L1486">
            <v>282886</v>
          </cell>
          <cell r="M1486" t="str">
            <v>Vitrolles</v>
          </cell>
        </row>
        <row r="1487">
          <cell r="C1487">
            <v>1424476</v>
          </cell>
          <cell r="G1487" t="str">
            <v>E697</v>
          </cell>
          <cell r="I1487" t="str">
            <v>Gpe Ippolito - ATDR Villeneuve - Loubet</v>
          </cell>
          <cell r="J1487" t="str">
            <v>Eric</v>
          </cell>
          <cell r="K1487" t="str">
            <v xml:space="preserve">1058 RD 6007 </v>
          </cell>
          <cell r="L1487">
            <v>6270</v>
          </cell>
          <cell r="M1487" t="str">
            <v>Villeneuve-Loubet</v>
          </cell>
        </row>
        <row r="1488">
          <cell r="C1488">
            <v>1424576</v>
          </cell>
          <cell r="G1488" t="str">
            <v>E696</v>
          </cell>
          <cell r="I1488" t="str">
            <v xml:space="preserve">Gpe Ippolito -ATDR Vedene </v>
          </cell>
          <cell r="J1488" t="str">
            <v>Eric</v>
          </cell>
          <cell r="K1488" t="str">
            <v xml:space="preserve">9003 Avenue VIDIER </v>
          </cell>
          <cell r="L1488">
            <v>84270</v>
          </cell>
          <cell r="M1488" t="str">
            <v>Vedène</v>
          </cell>
        </row>
        <row r="1489">
          <cell r="C1489">
            <v>422225</v>
          </cell>
          <cell r="G1489" t="str">
            <v>E994</v>
          </cell>
          <cell r="I1489" t="str">
            <v>RT Provence site de Marseille</v>
          </cell>
          <cell r="J1489" t="str">
            <v>Eric</v>
          </cell>
          <cell r="K1489" t="str">
            <v xml:space="preserve">33 Bld du capitaine Gèze </v>
          </cell>
          <cell r="L1489">
            <v>13014</v>
          </cell>
          <cell r="M1489" t="str">
            <v>Marseille</v>
          </cell>
        </row>
        <row r="1490">
          <cell r="C1490">
            <v>4900932</v>
          </cell>
          <cell r="G1490" t="str">
            <v>E704</v>
          </cell>
          <cell r="I1490" t="str">
            <v>IBH Antriebstechnik GmbH</v>
          </cell>
          <cell r="J1490" t="str">
            <v>Jacob</v>
          </cell>
          <cell r="K1490" t="str">
            <v>Gutenbergring 35</v>
          </cell>
          <cell r="L1490">
            <v>22848</v>
          </cell>
          <cell r="M1490" t="str">
            <v>Norderstedt</v>
          </cell>
        </row>
        <row r="1491">
          <cell r="C1491">
            <v>151816</v>
          </cell>
          <cell r="G1491" t="str">
            <v>E702</v>
          </cell>
          <cell r="I1491" t="str">
            <v>Lleida Motor Trucks</v>
          </cell>
          <cell r="J1491" t="str">
            <v>Elvira</v>
          </cell>
          <cell r="K1491" t="str">
            <v>Cim Lleida Carrer V Parcela 7</v>
          </cell>
          <cell r="L1491">
            <v>25191</v>
          </cell>
          <cell r="M1491" t="str">
            <v>Lleida</v>
          </cell>
        </row>
        <row r="1492">
          <cell r="C1492">
            <v>311154</v>
          </cell>
          <cell r="G1492" t="str">
            <v>E705</v>
          </cell>
          <cell r="I1492" t="str">
            <v>Volvo CE Italia / Branch Lovadina</v>
          </cell>
          <cell r="J1492" t="str">
            <v xml:space="preserve">Elvira </v>
          </cell>
          <cell r="K1492" t="str">
            <v>Via Senatore Fabbri, 3</v>
          </cell>
          <cell r="L1492">
            <v>31027</v>
          </cell>
          <cell r="M1492" t="str">
            <v>LOVADINA DI SPRESIANO</v>
          </cell>
        </row>
        <row r="1493">
          <cell r="C1493">
            <v>986120</v>
          </cell>
          <cell r="G1493" t="str">
            <v>E707</v>
          </cell>
          <cell r="I1493" t="str">
            <v>4 S Trucks</v>
          </cell>
          <cell r="J1493" t="str">
            <v>Eric</v>
          </cell>
          <cell r="K1493" t="str">
            <v>9100 Chemin De La Chapelle</v>
          </cell>
          <cell r="L1493">
            <v>42300</v>
          </cell>
          <cell r="M1493" t="str">
            <v>Mably</v>
          </cell>
        </row>
        <row r="1494">
          <cell r="C1494">
            <v>27753</v>
          </cell>
          <cell r="G1494" t="str">
            <v>E693</v>
          </cell>
          <cell r="I1494" t="str">
            <v>Truck Center Košice</v>
          </cell>
          <cell r="J1494" t="str">
            <v>Jacob</v>
          </cell>
          <cell r="K1494" t="str">
            <v>Napájadlá 2a</v>
          </cell>
          <cell r="L1494" t="str">
            <v>04012</v>
          </cell>
          <cell r="M1494" t="str">
            <v>Košice</v>
          </cell>
        </row>
        <row r="1495">
          <cell r="C1495">
            <v>422225</v>
          </cell>
          <cell r="G1495" t="str">
            <v>E694</v>
          </cell>
          <cell r="I1495" t="str">
            <v>Rt Provence Site De Marseille</v>
          </cell>
          <cell r="J1495" t="str">
            <v>Eric</v>
          </cell>
          <cell r="K1495" t="str">
            <v>33 Bld Du Capitaine Gèze</v>
          </cell>
          <cell r="L1495" t="str">
            <v>13014</v>
          </cell>
          <cell r="M1495" t="str">
            <v>Marseille</v>
          </cell>
        </row>
        <row r="1496">
          <cell r="C1496">
            <v>243878</v>
          </cell>
          <cell r="G1496" t="str">
            <v>D293</v>
          </cell>
          <cell r="I1496" t="str">
            <v>Taller Mecanico Los Tarahales</v>
          </cell>
          <cell r="J1496" t="str">
            <v>Elvira</v>
          </cell>
          <cell r="K1496" t="str">
            <v>Calle Arrecife, 36, Pol#Gono</v>
          </cell>
          <cell r="L1496" t="str">
            <v>35010</v>
          </cell>
          <cell r="M1496" t="str">
            <v>Las Palmas De Gran Canaria</v>
          </cell>
        </row>
        <row r="1497">
          <cell r="C1497">
            <v>285512</v>
          </cell>
          <cell r="G1497" t="str">
            <v>E700</v>
          </cell>
          <cell r="I1497" t="str">
            <v>Sc Volvo Romania Srl</v>
          </cell>
          <cell r="J1497" t="str">
            <v>Jacob</v>
          </cell>
          <cell r="K1497" t="str">
            <v>Str. Oborului, Nr.3</v>
          </cell>
          <cell r="L1497" t="str">
            <v>430392</v>
          </cell>
          <cell r="M1497" t="str">
            <v>Baia Mare</v>
          </cell>
        </row>
        <row r="1498">
          <cell r="C1498">
            <v>15315</v>
          </cell>
          <cell r="G1498" t="str">
            <v>E709</v>
          </cell>
          <cell r="I1498" t="str">
            <v>Volvo Bus And Coach Centre</v>
          </cell>
          <cell r="J1498" t="str">
            <v>Eric</v>
          </cell>
          <cell r="K1498" t="str">
            <v>Byron Street Extension</v>
          </cell>
          <cell r="L1498" t="str">
            <v>LE11 5HE</v>
          </cell>
          <cell r="M1498" t="str">
            <v>Loughborough</v>
          </cell>
        </row>
        <row r="1499">
          <cell r="C1499">
            <v>102312</v>
          </cell>
          <cell r="G1499" t="str">
            <v>E710</v>
          </cell>
          <cell r="I1499" t="str">
            <v>Lindstroms Båtvarv Ab</v>
          </cell>
          <cell r="J1499" t="str">
            <v>Eric</v>
          </cell>
          <cell r="K1499" t="str">
            <v>Smadalarovagen 71</v>
          </cell>
          <cell r="L1499" t="str">
            <v>137 70</v>
          </cell>
          <cell r="M1499" t="str">
            <v>Dalarö</v>
          </cell>
        </row>
        <row r="1500">
          <cell r="C1500">
            <v>4599059</v>
          </cell>
          <cell r="D1500">
            <v>4599036</v>
          </cell>
          <cell r="E1500">
            <v>4599045</v>
          </cell>
          <cell r="F1500">
            <v>4599055</v>
          </cell>
          <cell r="G1500" t="str">
            <v>E711</v>
          </cell>
          <cell r="I1500" t="str">
            <v>Nuuk Marine Center Aps</v>
          </cell>
          <cell r="J1500" t="str">
            <v>Jenny</v>
          </cell>
          <cell r="K1500" t="str">
            <v>Iggiaanut 6-10, Nuussuaq</v>
          </cell>
          <cell r="L1500" t="str">
            <v>3900</v>
          </cell>
          <cell r="M1500" t="str">
            <v>Nuuk</v>
          </cell>
        </row>
        <row r="1501">
          <cell r="C1501">
            <v>2602</v>
          </cell>
          <cell r="G1501" t="str">
            <v>E708</v>
          </cell>
          <cell r="I1501" t="str">
            <v>Abschleppdienst Krueger Gmbh</v>
          </cell>
          <cell r="J1501" t="str">
            <v>Jacob</v>
          </cell>
          <cell r="K1501" t="str">
            <v>Boschstr. 12</v>
          </cell>
          <cell r="L1501" t="str">
            <v>59609</v>
          </cell>
          <cell r="M1501" t="str">
            <v>Anroechte</v>
          </cell>
        </row>
        <row r="1502">
          <cell r="C1502">
            <v>1336071</v>
          </cell>
          <cell r="G1502" t="str">
            <v>E706</v>
          </cell>
          <cell r="I1502" t="str">
            <v>Danx Ab</v>
          </cell>
          <cell r="J1502" t="str">
            <v>Eric</v>
          </cell>
          <cell r="K1502" t="str">
            <v>Orrekulla Industrigata 26</v>
          </cell>
          <cell r="L1502" t="str">
            <v>425 36</v>
          </cell>
          <cell r="M1502" t="str">
            <v>Hisings Kärra</v>
          </cell>
        </row>
        <row r="1503">
          <cell r="C1503">
            <v>1002</v>
          </cell>
          <cell r="G1503">
            <v>5792</v>
          </cell>
          <cell r="H1503"/>
          <cell r="I1503" t="str">
            <v>Tropack C/O Volvo Parts Gent</v>
          </cell>
          <cell r="J1503" t="str">
            <v>Jacob</v>
          </cell>
          <cell r="K1503" t="str">
            <v>Antwerpsesteenweg 1136</v>
          </cell>
          <cell r="L1503">
            <v>9041</v>
          </cell>
          <cell r="M1503" t="str">
            <v>Oostakker</v>
          </cell>
        </row>
        <row r="1504">
          <cell r="C1504">
            <v>22793</v>
          </cell>
          <cell r="G1504" t="str">
            <v>E713</v>
          </cell>
          <cell r="I1504" t="str">
            <v>Eurocomplex Trucks Sp. z o.o.</v>
          </cell>
          <cell r="J1504" t="str">
            <v xml:space="preserve">Elvira </v>
          </cell>
          <cell r="K1504" t="str">
            <v>ul.Strefowa 1</v>
          </cell>
          <cell r="L1504" t="str">
            <v>33-100</v>
          </cell>
          <cell r="M1504" t="str">
            <v>TARNÓW</v>
          </cell>
        </row>
        <row r="1505">
          <cell r="C1505">
            <v>181099</v>
          </cell>
          <cell r="G1505" t="str">
            <v>E714</v>
          </cell>
          <cell r="I1505" t="str">
            <v>Volvo Lietuva Panevezys</v>
          </cell>
          <cell r="J1505" t="str">
            <v>Eric</v>
          </cell>
          <cell r="K1505" t="str">
            <v>Janonio Str. 66a</v>
          </cell>
          <cell r="L1505">
            <v>35289</v>
          </cell>
          <cell r="M1505" t="str">
            <v>Panevezys</v>
          </cell>
        </row>
        <row r="1506">
          <cell r="C1506">
            <v>3960798</v>
          </cell>
          <cell r="G1506" t="str">
            <v>E715</v>
          </cell>
          <cell r="I1506" t="str">
            <v>Airgen SRL</v>
          </cell>
          <cell r="J1506" t="str">
            <v>Gustav B</v>
          </cell>
          <cell r="K1506" t="str">
            <v>Via di Vermicino 42</v>
          </cell>
          <cell r="L1506" t="str">
            <v>00044</v>
          </cell>
          <cell r="M1506" t="str">
            <v>FRASCATI - RM</v>
          </cell>
        </row>
        <row r="1507">
          <cell r="C1507">
            <v>3960801</v>
          </cell>
          <cell r="G1507" t="str">
            <v>E721</v>
          </cell>
          <cell r="I1507" t="str">
            <v>P.R. Motori Service SRL</v>
          </cell>
          <cell r="J1507" t="str">
            <v>Gustav B</v>
          </cell>
          <cell r="K1507" t="str">
            <v>Via Parigi Angolo via Stoccolma</v>
          </cell>
          <cell r="L1507" t="str">
            <v>09170</v>
          </cell>
          <cell r="M1507" t="str">
            <v>Oristiano (OR)</v>
          </cell>
        </row>
        <row r="1508">
          <cell r="C1508">
            <v>3960773</v>
          </cell>
          <cell r="G1508" t="str">
            <v>E722</v>
          </cell>
          <cell r="I1508" t="str">
            <v>DCS  - C/O Centrale Enel </v>
          </cell>
          <cell r="J1508" t="str">
            <v>Gustav B</v>
          </cell>
          <cell r="K1508" t="str">
            <v>Località pian dei gangani</v>
          </cell>
          <cell r="L1508" t="str">
            <v>01014</v>
          </cell>
          <cell r="M1508" t="str">
            <v>Montalto di castro VT</v>
          </cell>
        </row>
        <row r="1509">
          <cell r="C1509">
            <v>3960804</v>
          </cell>
          <cell r="G1509" t="str">
            <v>E723</v>
          </cell>
          <cell r="I1509" t="str">
            <v>Antonelli &amp; Figli snc</v>
          </cell>
          <cell r="J1509" t="str">
            <v>Gustav B</v>
          </cell>
          <cell r="K1509" t="str">
            <v>Via Passolombardo 246</v>
          </cell>
          <cell r="L1509" t="str">
            <v>00133</v>
          </cell>
          <cell r="M1509" t="str">
            <v>Roma</v>
          </cell>
        </row>
        <row r="1510">
          <cell r="C1510">
            <v>3960802</v>
          </cell>
          <cell r="G1510" t="str">
            <v>E724</v>
          </cell>
          <cell r="I1510" t="str">
            <v>P.R. MOTORI SERVICE SRL -Elmas</v>
          </cell>
          <cell r="J1510" t="str">
            <v>Gustav B</v>
          </cell>
          <cell r="K1510" t="str">
            <v>Via Michele Giua</v>
          </cell>
          <cell r="L1510" t="str">
            <v>09067</v>
          </cell>
          <cell r="M1510" t="str">
            <v>Elmas</v>
          </cell>
        </row>
        <row r="1511">
          <cell r="C1511">
            <v>3960809</v>
          </cell>
          <cell r="G1511" t="str">
            <v>E726</v>
          </cell>
          <cell r="I1511" t="str">
            <v>MA.DE.BO. SRL</v>
          </cell>
          <cell r="J1511" t="str">
            <v>Gustav B</v>
          </cell>
          <cell r="K1511" t="str">
            <v>VIA SEGHERIA 13</v>
          </cell>
          <cell r="L1511" t="str">
            <v>04100</v>
          </cell>
          <cell r="M1511" t="str">
            <v>BORGO SAN MICHELE ( LT)</v>
          </cell>
        </row>
        <row r="1512">
          <cell r="C1512">
            <v>1425907</v>
          </cell>
          <cell r="G1512" t="str">
            <v>E727</v>
          </cell>
          <cell r="I1512" t="str">
            <v>Stenungsunds Marinservice AB</v>
          </cell>
          <cell r="J1512" t="str">
            <v>Eric</v>
          </cell>
          <cell r="K1512" t="str">
            <v>Gesällgatan 9b</v>
          </cell>
          <cell r="L1512" t="str">
            <v>444 32</v>
          </cell>
          <cell r="M1512" t="str">
            <v xml:space="preserve">Stenungsunds </v>
          </cell>
        </row>
        <row r="1513">
          <cell r="C1513">
            <v>84098</v>
          </cell>
          <cell r="G1513" t="str">
            <v>E728</v>
          </cell>
          <cell r="I1513" t="str">
            <v>Sigl Alexander GmbH</v>
          </cell>
          <cell r="J1513" t="str">
            <v>Jacob</v>
          </cell>
          <cell r="K1513" t="str">
            <v xml:space="preserve">Pfeffenhausener Str.1 </v>
          </cell>
          <cell r="L1513">
            <v>84098</v>
          </cell>
          <cell r="M1513" t="str">
            <v>Schmatzhausen</v>
          </cell>
        </row>
        <row r="1514">
          <cell r="C1514">
            <v>60114</v>
          </cell>
          <cell r="G1514" t="str">
            <v>E716</v>
          </cell>
          <cell r="I1514" t="str">
            <v>Connexxion Techniek Heinenoord</v>
          </cell>
          <cell r="J1514" t="str">
            <v>Caroline</v>
          </cell>
          <cell r="K1514" t="str">
            <v>Reedijk 7a</v>
          </cell>
          <cell r="L1514" t="str">
            <v>3274 KE</v>
          </cell>
          <cell r="M1514" t="str">
            <v>Heinenoord</v>
          </cell>
        </row>
        <row r="1515">
          <cell r="C1515">
            <v>60113</v>
          </cell>
          <cell r="G1515" t="str">
            <v>E717</v>
          </cell>
          <cell r="I1515" t="str">
            <v>Connexxion Techniek Utrecht</v>
          </cell>
          <cell r="J1515" t="str">
            <v>Caroline</v>
          </cell>
          <cell r="K1515" t="str">
            <v>Griffioenlaan 8</v>
          </cell>
          <cell r="L1515" t="str">
            <v>3526 LA</v>
          </cell>
          <cell r="M1515" t="str">
            <v>Utrecht</v>
          </cell>
        </row>
        <row r="1516">
          <cell r="C1516">
            <v>60115</v>
          </cell>
          <cell r="G1516" t="str">
            <v>E718</v>
          </cell>
          <cell r="I1516" t="str">
            <v>Connexxion Techniek Zeist</v>
          </cell>
          <cell r="J1516" t="str">
            <v>Caroline</v>
          </cell>
          <cell r="K1516" t="str">
            <v>Huis Ter Heideweg 8</v>
          </cell>
          <cell r="L1516" t="str">
            <v>3705 LZ</v>
          </cell>
          <cell r="M1516" t="str">
            <v>Zeist</v>
          </cell>
        </row>
        <row r="1517">
          <cell r="C1517">
            <v>3960800</v>
          </cell>
          <cell r="G1517" t="str">
            <v>E719</v>
          </cell>
          <cell r="I1517" t="str">
            <v>Tomorrow Technology S.P.A</v>
          </cell>
          <cell r="J1517" t="str">
            <v>Gustav B</v>
          </cell>
          <cell r="K1517" t="str">
            <v>Via Dell'Artigianato 18</v>
          </cell>
          <cell r="L1517" t="str">
            <v>35020</v>
          </cell>
          <cell r="M1517" t="str">
            <v>Due Carrere Pd</v>
          </cell>
        </row>
        <row r="1518">
          <cell r="C1518">
            <v>4415875</v>
          </cell>
          <cell r="G1518" t="str">
            <v>E730</v>
          </cell>
          <cell r="I1518" t="str">
            <v>Pat O'Donnell</v>
          </cell>
          <cell r="J1518" t="str">
            <v xml:space="preserve">Eric </v>
          </cell>
          <cell r="K1518" t="str">
            <v>California Heights, Chapelizod</v>
          </cell>
          <cell r="L1518">
            <v>20</v>
          </cell>
          <cell r="M1518" t="str">
            <v>Dublin</v>
          </cell>
        </row>
        <row r="1519">
          <cell r="C1519">
            <v>4419041</v>
          </cell>
          <cell r="G1519" t="str">
            <v>E729</v>
          </cell>
          <cell r="I1519" t="str">
            <v>SAL Marine</v>
          </cell>
          <cell r="J1519" t="str">
            <v>Eric</v>
          </cell>
          <cell r="K1519" t="str">
            <v>Unit 3, Ampress Park Ricardo Way</v>
          </cell>
          <cell r="L1519" t="str">
            <v>SO41 8JU</v>
          </cell>
          <cell r="M1519" t="str">
            <v>Lymington</v>
          </cell>
        </row>
        <row r="1520">
          <cell r="C1520">
            <v>444002</v>
          </cell>
          <cell r="G1520" t="str">
            <v>E731</v>
          </cell>
          <cell r="I1520" t="str">
            <v>SMT GB</v>
          </cell>
          <cell r="J1520" t="str">
            <v>Eric</v>
          </cell>
          <cell r="K1520" t="str">
            <v>Moorfield Road</v>
          </cell>
          <cell r="L1520" t="str">
            <v>CB22 4QX</v>
          </cell>
          <cell r="M1520" t="str">
            <v>Moorfield Road</v>
          </cell>
        </row>
        <row r="1521">
          <cell r="C1521">
            <v>1182880</v>
          </cell>
          <cell r="G1521" t="str">
            <v>E732</v>
          </cell>
          <cell r="I1521" t="str">
            <v>Sjöstaddens Varv AB</v>
          </cell>
          <cell r="J1521" t="str">
            <v>Eric</v>
          </cell>
          <cell r="K1521" t="str">
            <v>Norravägen 11</v>
          </cell>
          <cell r="L1521" t="str">
            <v>542 39</v>
          </cell>
          <cell r="M1521" t="str">
            <v>Mariestad</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rgb="FFFFC000"/>
    <pageSetUpPr autoPageBreaks="0"/>
  </sheetPr>
  <dimension ref="A1:BY109"/>
  <sheetViews>
    <sheetView showGridLines="0" showRowColHeaders="0" showZeros="0" tabSelected="1" view="pageBreakPreview" zoomScale="70" zoomScaleNormal="100" zoomScaleSheetLayoutView="70" workbookViewId="0">
      <selection activeCell="U5" sqref="U5"/>
    </sheetView>
  </sheetViews>
  <sheetFormatPr defaultColWidth="3.83203125" defaultRowHeight="12.75" zeroHeight="1"/>
  <cols>
    <col min="1" max="1" width="3.83203125" style="4"/>
    <col min="2" max="3" width="3.83203125" style="2"/>
    <col min="4" max="4" width="8.5" style="2" customWidth="1"/>
    <col min="5" max="5" width="3.83203125" style="2"/>
    <col min="6" max="6" width="8.5" style="2" customWidth="1"/>
    <col min="7" max="11" width="3.83203125" style="2"/>
    <col min="12" max="12" width="3.83203125" style="2" customWidth="1"/>
    <col min="13" max="13" width="5" style="2" customWidth="1"/>
    <col min="14" max="15" width="3.83203125" style="2"/>
    <col min="16" max="16" width="9.5" style="2" customWidth="1"/>
    <col min="17" max="20" width="3.83203125" style="2"/>
    <col min="21" max="21" width="3.83203125" style="2" customWidth="1"/>
    <col min="22" max="22" width="8.6640625" style="2" customWidth="1"/>
    <col min="23" max="24" width="3.83203125" style="2"/>
    <col min="25" max="25" width="8.6640625" style="2" customWidth="1"/>
    <col min="26" max="33" width="3.83203125" style="2"/>
    <col min="34" max="34" width="9.5" style="2" customWidth="1"/>
    <col min="35" max="42" width="3.83203125" style="2"/>
    <col min="43" max="43" width="10.5" style="2" customWidth="1"/>
    <col min="44" max="51" width="3.83203125" style="2"/>
    <col min="52" max="52" width="10.1640625" style="2" customWidth="1"/>
    <col min="53" max="60" width="3.83203125" style="2"/>
    <col min="61" max="61" width="12.83203125" style="2" bestFit="1" customWidth="1"/>
    <col min="62" max="70" width="3.83203125" style="2"/>
    <col min="71" max="71" width="3.83203125" style="2" customWidth="1"/>
    <col min="72" max="72" width="0.33203125" style="2" customWidth="1"/>
    <col min="73" max="73" width="3.83203125" style="2" hidden="1" customWidth="1"/>
    <col min="74" max="74" width="2.1640625" style="2" hidden="1" customWidth="1"/>
    <col min="75" max="76" width="3.83203125" style="2" hidden="1" customWidth="1"/>
    <col min="77" max="77" width="3.83203125" style="4"/>
    <col min="78" max="16384" width="3.83203125" style="2"/>
  </cols>
  <sheetData>
    <row r="1" spans="1:77" s="4" customFormat="1" ht="9.9499999999999993" customHeight="1"/>
    <row r="2" spans="1:77" s="86" customFormat="1" ht="69" customHeight="1">
      <c r="A2" s="85"/>
      <c r="C2" s="88" t="s">
        <v>0</v>
      </c>
      <c r="D2" s="80"/>
      <c r="E2" s="80"/>
      <c r="F2" s="80"/>
      <c r="G2" s="80"/>
      <c r="H2" s="80"/>
      <c r="I2" s="80"/>
      <c r="J2" s="80"/>
      <c r="K2" s="80"/>
      <c r="L2" s="80"/>
      <c r="M2" s="80"/>
      <c r="N2" s="80"/>
      <c r="O2" s="80"/>
      <c r="P2" s="80"/>
      <c r="Q2" s="80"/>
      <c r="R2" s="80"/>
      <c r="S2" s="80"/>
      <c r="T2" s="80"/>
      <c r="U2" s="80"/>
      <c r="V2" s="80"/>
      <c r="W2" s="80"/>
      <c r="X2" s="80"/>
      <c r="Y2" s="80"/>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71"/>
      <c r="BK2" s="71"/>
      <c r="BL2" s="71"/>
      <c r="BM2" s="71"/>
      <c r="BN2" s="71"/>
      <c r="BO2" s="71"/>
      <c r="BP2" s="71"/>
      <c r="BQ2" s="71"/>
      <c r="BR2" s="71"/>
      <c r="BS2" s="71"/>
      <c r="BT2" s="71"/>
      <c r="BU2" s="71"/>
      <c r="BY2" s="85"/>
    </row>
    <row r="3" spans="1:77" s="86" customFormat="1" ht="39" customHeight="1">
      <c r="A3" s="85"/>
      <c r="C3" s="139" t="s">
        <v>1</v>
      </c>
      <c r="D3" s="139"/>
      <c r="E3" s="139"/>
      <c r="F3" s="139"/>
      <c r="G3" s="139"/>
      <c r="H3" s="139"/>
      <c r="I3" s="139"/>
      <c r="J3" s="139"/>
      <c r="K3" s="139"/>
      <c r="L3" s="139"/>
      <c r="M3" s="19"/>
      <c r="N3" s="19"/>
      <c r="O3" s="19"/>
      <c r="P3" s="19"/>
      <c r="Q3" s="19"/>
      <c r="R3" s="19"/>
      <c r="S3" s="19"/>
      <c r="T3" s="19"/>
      <c r="U3" s="19"/>
      <c r="V3" s="19"/>
      <c r="W3" s="19"/>
      <c r="X3" s="19"/>
      <c r="Y3" s="19"/>
      <c r="Z3" s="19"/>
      <c r="AA3" s="19"/>
      <c r="AB3" s="19"/>
      <c r="AC3" s="19"/>
      <c r="AD3" s="19"/>
      <c r="AE3" s="19"/>
      <c r="AF3" s="19"/>
      <c r="AG3" s="19"/>
      <c r="AH3" s="19"/>
      <c r="AI3" s="123" t="s">
        <v>2</v>
      </c>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71"/>
      <c r="BS3" s="71"/>
      <c r="BT3" s="71"/>
      <c r="BU3" s="71"/>
      <c r="BY3" s="85"/>
    </row>
    <row r="4" spans="1:77" s="3" customFormat="1" ht="35.25" customHeight="1" thickBot="1">
      <c r="A4" s="6"/>
      <c r="C4" s="74" t="s">
        <v>3</v>
      </c>
      <c r="D4" s="74"/>
      <c r="E4" s="74"/>
      <c r="F4" s="26"/>
      <c r="G4" s="26"/>
      <c r="H4" s="26"/>
      <c r="I4" s="26"/>
      <c r="J4" s="26"/>
      <c r="K4" s="26"/>
      <c r="L4" s="26"/>
      <c r="M4" s="26"/>
      <c r="N4" s="26"/>
      <c r="O4" s="26"/>
      <c r="P4" s="26"/>
      <c r="Q4" s="81"/>
      <c r="R4" s="79"/>
      <c r="S4" s="79"/>
      <c r="T4" s="79"/>
      <c r="U4" s="79"/>
      <c r="V4" s="79"/>
      <c r="W4" s="79"/>
      <c r="X4" s="79"/>
      <c r="Y4" s="79"/>
      <c r="Z4" s="79"/>
      <c r="AA4" s="79"/>
      <c r="AB4" s="79"/>
      <c r="AC4" s="71"/>
      <c r="AD4" s="71"/>
      <c r="AE4" s="71"/>
      <c r="AF4" s="71"/>
      <c r="AG4" s="71"/>
      <c r="AH4" s="71"/>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72"/>
      <c r="BS4" s="72"/>
      <c r="BT4" s="72"/>
      <c r="BU4" s="72"/>
      <c r="BY4" s="6"/>
    </row>
    <row r="5" spans="1:77" s="3" customFormat="1" ht="42.75" customHeight="1" thickBot="1">
      <c r="A5" s="6"/>
      <c r="C5" s="150"/>
      <c r="D5" s="151"/>
      <c r="E5" s="151"/>
      <c r="F5" s="151"/>
      <c r="G5" s="151"/>
      <c r="H5" s="151"/>
      <c r="I5" s="151"/>
      <c r="J5" s="151"/>
      <c r="K5" s="151"/>
      <c r="L5" s="151"/>
      <c r="M5" s="151"/>
      <c r="N5" s="151"/>
      <c r="O5" s="151"/>
      <c r="P5" s="151"/>
      <c r="Q5" s="152"/>
      <c r="R5" s="18"/>
      <c r="S5" s="92"/>
      <c r="T5" s="18"/>
      <c r="U5" s="18"/>
      <c r="V5" s="18"/>
      <c r="W5" s="18"/>
      <c r="X5" s="18"/>
      <c r="Y5" s="18"/>
      <c r="Z5" s="18"/>
      <c r="AA5" s="18"/>
      <c r="AB5" s="18"/>
      <c r="AC5" s="18"/>
      <c r="AD5" s="18"/>
      <c r="AE5" s="18"/>
      <c r="AF5" s="18"/>
      <c r="AG5" s="18"/>
      <c r="AH5" s="18"/>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8"/>
      <c r="BS5" s="18"/>
      <c r="BT5" s="18"/>
      <c r="BU5" s="18"/>
      <c r="BY5" s="6"/>
    </row>
    <row r="6" spans="1:77" s="86" customFormat="1" ht="32.25" customHeight="1" thickBot="1">
      <c r="A6" s="85"/>
      <c r="C6" s="74" t="s">
        <v>4</v>
      </c>
      <c r="D6" s="74"/>
      <c r="E6" s="74"/>
      <c r="F6" s="82"/>
      <c r="G6" s="82"/>
      <c r="H6" s="82"/>
      <c r="I6" s="82"/>
      <c r="J6" s="82"/>
      <c r="K6" s="82"/>
      <c r="L6" s="82"/>
      <c r="M6" s="82"/>
      <c r="N6" s="82"/>
      <c r="O6" s="82"/>
      <c r="P6" s="82"/>
      <c r="Q6" s="82"/>
      <c r="R6" s="93"/>
      <c r="S6" s="93"/>
      <c r="T6" s="93"/>
      <c r="U6" s="93"/>
      <c r="V6" s="93"/>
      <c r="W6" s="93"/>
      <c r="X6" s="93"/>
      <c r="Y6" s="93"/>
      <c r="Z6" s="93"/>
      <c r="AA6" s="93"/>
      <c r="AB6" s="93"/>
      <c r="AC6" s="93"/>
      <c r="AD6" s="93"/>
      <c r="AE6" s="93"/>
      <c r="AF6" s="93"/>
      <c r="AG6" s="93"/>
      <c r="AH6" s="9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24"/>
      <c r="BS6" s="24"/>
      <c r="BT6" s="24"/>
      <c r="BU6" s="24"/>
      <c r="BV6" s="84"/>
      <c r="BW6" s="87"/>
      <c r="BX6" s="87"/>
      <c r="BY6" s="85"/>
    </row>
    <row r="7" spans="1:77" ht="41.25" customHeight="1" thickBot="1">
      <c r="C7" s="153"/>
      <c r="D7" s="154"/>
      <c r="E7" s="154"/>
      <c r="F7" s="154"/>
      <c r="G7" s="154"/>
      <c r="H7" s="154"/>
      <c r="I7" s="154"/>
      <c r="J7" s="154"/>
      <c r="K7" s="154"/>
      <c r="L7" s="154"/>
      <c r="M7" s="154"/>
      <c r="N7" s="154"/>
      <c r="O7" s="154"/>
      <c r="P7" s="154"/>
      <c r="Q7" s="155"/>
      <c r="R7" s="80"/>
      <c r="S7" s="98" t="s">
        <v>5</v>
      </c>
      <c r="T7" s="80"/>
      <c r="U7" s="80"/>
      <c r="V7" s="80"/>
      <c r="W7" s="80"/>
      <c r="X7" s="80"/>
      <c r="Y7" s="80"/>
      <c r="Z7" s="80"/>
      <c r="AA7" s="80"/>
      <c r="AB7" s="80"/>
      <c r="AC7" s="80"/>
      <c r="AD7" s="80"/>
      <c r="AE7" s="80"/>
      <c r="AF7" s="80"/>
      <c r="AG7" s="80"/>
      <c r="AH7" s="80"/>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9"/>
      <c r="BS7" s="19"/>
      <c r="BT7" s="19"/>
      <c r="BU7" s="24"/>
      <c r="BV7"/>
    </row>
    <row r="8" spans="1:77" s="1" customFormat="1" ht="21" thickBot="1">
      <c r="A8" s="5"/>
      <c r="C8" s="83" t="s">
        <v>6</v>
      </c>
      <c r="D8" s="83"/>
      <c r="E8" s="83"/>
      <c r="F8" s="83"/>
      <c r="G8" s="83"/>
      <c r="H8" s="83"/>
      <c r="I8" s="83"/>
      <c r="J8" s="83"/>
      <c r="K8" s="83"/>
      <c r="L8" s="16"/>
      <c r="M8" s="16"/>
      <c r="N8" s="16"/>
      <c r="O8" s="16"/>
      <c r="P8" s="16"/>
      <c r="Q8" s="16"/>
      <c r="R8" s="80"/>
      <c r="S8" s="17"/>
      <c r="T8" s="80"/>
      <c r="U8" s="80"/>
      <c r="V8" s="80"/>
      <c r="W8" s="80"/>
      <c r="X8" s="80"/>
      <c r="Y8" s="80"/>
      <c r="Z8" s="80"/>
      <c r="AA8" s="80"/>
      <c r="AB8" s="80"/>
      <c r="AC8" s="80"/>
      <c r="AD8" s="17"/>
      <c r="AE8" s="17"/>
      <c r="AF8" s="17"/>
      <c r="AG8" s="17"/>
      <c r="AH8" s="17"/>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7"/>
      <c r="BS8" s="17"/>
      <c r="BT8" s="17"/>
      <c r="BU8" s="17"/>
      <c r="BY8" s="5"/>
    </row>
    <row r="9" spans="1:77" ht="44.25" customHeight="1" thickBot="1">
      <c r="C9" s="147" t="str">
        <f>IF(C7="","",IFERROR(VLOOKUP(C7,[1]Sloc_List!$C:$G,5,FALSE),(VLOOKUP(C7,[1]Sloc_List!$D:$G,4,FALSE))))</f>
        <v/>
      </c>
      <c r="D9" s="148"/>
      <c r="E9" s="148"/>
      <c r="F9" s="148"/>
      <c r="G9" s="148"/>
      <c r="H9" s="148"/>
      <c r="I9" s="148"/>
      <c r="J9" s="148"/>
      <c r="K9" s="148"/>
      <c r="L9" s="148"/>
      <c r="M9" s="148"/>
      <c r="N9" s="148"/>
      <c r="O9" s="148"/>
      <c r="P9" s="148"/>
      <c r="Q9" s="149"/>
      <c r="R9" s="19"/>
      <c r="S9" s="19"/>
      <c r="T9" s="19"/>
      <c r="U9" s="19"/>
      <c r="V9" s="19"/>
      <c r="W9" s="19"/>
      <c r="X9" s="19"/>
      <c r="Y9" s="19"/>
      <c r="Z9" s="19"/>
      <c r="AA9" s="19"/>
      <c r="AB9" s="19"/>
      <c r="AC9" s="71"/>
      <c r="AD9" s="71"/>
      <c r="AE9" s="71"/>
      <c r="AF9" s="71"/>
      <c r="AG9" s="71"/>
      <c r="AH9" s="71"/>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9"/>
      <c r="BS9" s="19"/>
      <c r="BT9" s="19"/>
      <c r="BU9" s="19"/>
    </row>
    <row r="10" spans="1:77" s="3" customFormat="1" ht="18" hidden="1">
      <c r="A10" s="6"/>
      <c r="C10" s="18"/>
      <c r="D10" s="18"/>
      <c r="E10" s="18"/>
      <c r="F10" s="18"/>
      <c r="G10" s="18"/>
      <c r="H10" s="18"/>
      <c r="I10" s="18"/>
      <c r="J10" s="18"/>
      <c r="K10" s="18"/>
      <c r="L10" s="18"/>
      <c r="M10" s="18"/>
      <c r="N10" s="18"/>
      <c r="O10" s="18"/>
      <c r="P10" s="18"/>
      <c r="Q10" s="18"/>
      <c r="R10" s="18"/>
      <c r="S10" s="92"/>
      <c r="T10" s="18"/>
      <c r="U10" s="18"/>
      <c r="V10" s="18"/>
      <c r="W10" s="18"/>
      <c r="X10" s="18"/>
      <c r="Y10" s="18"/>
      <c r="Z10" s="18"/>
      <c r="AA10" s="18"/>
      <c r="AB10" s="18"/>
      <c r="AC10" s="71"/>
      <c r="AD10" s="71"/>
      <c r="AE10" s="71"/>
      <c r="AF10" s="71"/>
      <c r="AG10" s="71"/>
      <c r="AH10" s="71"/>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8"/>
      <c r="BS10" s="18"/>
      <c r="BT10" s="18"/>
      <c r="BU10" s="18"/>
      <c r="BY10" s="6"/>
    </row>
    <row r="11" spans="1:77" s="3" customFormat="1" ht="18" hidden="1">
      <c r="A11" s="6"/>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71"/>
      <c r="AD11" s="71"/>
      <c r="AE11" s="71"/>
      <c r="AF11" s="71"/>
      <c r="AG11" s="71"/>
      <c r="AH11" s="71"/>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8"/>
      <c r="BS11" s="18"/>
      <c r="BT11" s="18"/>
      <c r="BU11" s="18"/>
      <c r="BY11" s="6"/>
    </row>
    <row r="12" spans="1:77" s="3" customFormat="1" ht="18">
      <c r="A12" s="6"/>
      <c r="C12" s="94"/>
      <c r="D12" s="94"/>
      <c r="E12" s="94"/>
      <c r="F12" s="79"/>
      <c r="G12" s="79"/>
      <c r="H12" s="79"/>
      <c r="I12" s="79"/>
      <c r="J12" s="95"/>
      <c r="K12" s="95"/>
      <c r="L12" s="79"/>
      <c r="M12" s="79"/>
      <c r="N12" s="79"/>
      <c r="O12" s="79"/>
      <c r="P12" s="79"/>
      <c r="Q12" s="79"/>
      <c r="R12" s="79"/>
      <c r="S12" s="79"/>
      <c r="T12" s="79"/>
      <c r="U12" s="79"/>
      <c r="V12" s="79"/>
      <c r="W12" s="79"/>
      <c r="X12" s="79"/>
      <c r="Y12" s="79"/>
      <c r="Z12" s="79"/>
      <c r="AA12" s="79"/>
      <c r="AB12" s="79"/>
      <c r="AC12" s="71"/>
      <c r="AD12" s="71"/>
      <c r="AE12" s="71"/>
      <c r="AF12" s="71"/>
      <c r="AG12" s="71"/>
      <c r="AH12" s="71"/>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72"/>
      <c r="BS12" s="72"/>
      <c r="BT12" s="72"/>
      <c r="BU12" s="72"/>
      <c r="BY12" s="6"/>
    </row>
    <row r="13" spans="1:77" ht="15" customHeight="1" thickBot="1">
      <c r="C13" s="71" t="s">
        <v>7</v>
      </c>
      <c r="D13" s="71"/>
      <c r="E13" s="71"/>
      <c r="F13" s="71"/>
      <c r="G13" s="71"/>
      <c r="H13" s="71"/>
      <c r="I13" s="71"/>
      <c r="J13" s="71"/>
      <c r="K13" s="71"/>
      <c r="L13" s="71"/>
      <c r="M13" s="71"/>
      <c r="N13" s="71"/>
      <c r="O13" s="71"/>
      <c r="P13" s="71"/>
      <c r="Q13" s="71"/>
      <c r="R13" s="71"/>
      <c r="S13" s="71"/>
      <c r="T13" s="71"/>
      <c r="U13" s="96"/>
      <c r="V13" s="96"/>
      <c r="W13" s="96"/>
      <c r="X13" s="96"/>
      <c r="Y13" s="96"/>
      <c r="Z13" s="96"/>
      <c r="AA13" s="96"/>
      <c r="AB13" s="96"/>
      <c r="AC13" s="71"/>
      <c r="AD13" s="71"/>
      <c r="AE13" s="71"/>
      <c r="AF13" s="71"/>
      <c r="AG13" s="71"/>
      <c r="AH13" s="18"/>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73"/>
      <c r="BS13" s="73"/>
      <c r="BT13" s="73"/>
      <c r="BU13" s="73"/>
      <c r="BV13" s="3"/>
      <c r="BW13" s="3"/>
      <c r="BX13" s="3"/>
    </row>
    <row r="14" spans="1:77" s="28" customFormat="1" ht="30" customHeight="1">
      <c r="A14" s="27"/>
      <c r="C14" s="141" t="str">
        <f>IF(C9="","",VLOOKUP(C9,[1]Sloc_List!$G:$I,3,FALSE))</f>
        <v/>
      </c>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3"/>
      <c r="AC14" s="71"/>
      <c r="AD14" s="19"/>
      <c r="AE14" s="19"/>
      <c r="AF14" s="19"/>
      <c r="AG14" s="19"/>
      <c r="AH14" s="19"/>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9"/>
      <c r="BS14" s="19"/>
      <c r="BT14" s="19"/>
      <c r="BU14" s="19"/>
      <c r="BW14" s="38"/>
      <c r="BX14" s="38"/>
      <c r="BY14" s="27"/>
    </row>
    <row r="15" spans="1:77" s="28" customFormat="1" ht="30" customHeight="1">
      <c r="A15" s="27"/>
      <c r="C15" s="144" t="str">
        <f>IF(C9="","",VLOOKUP(C9,[1]Sloc_List!$G:$K,5,FALSE))</f>
        <v/>
      </c>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6"/>
      <c r="AC15" s="71"/>
      <c r="AD15" s="71"/>
      <c r="AE15" s="71"/>
      <c r="AF15" s="71"/>
      <c r="AG15" s="71"/>
      <c r="AH15" s="71"/>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72"/>
      <c r="BS15" s="72"/>
      <c r="BT15" s="72"/>
      <c r="BU15" s="72"/>
      <c r="BV15" s="38"/>
      <c r="BW15" s="38"/>
      <c r="BX15" s="38"/>
      <c r="BY15" s="27"/>
    </row>
    <row r="16" spans="1:77" s="28" customFormat="1" ht="30" customHeight="1" thickBot="1">
      <c r="A16" s="27"/>
      <c r="C16" s="75" t="str">
        <f>IF(C9="","",VLOOKUP(C9,[1]Sloc_List!$G:$L,6,FALSE))</f>
        <v/>
      </c>
      <c r="D16" s="76"/>
      <c r="E16" s="76"/>
      <c r="F16" s="77"/>
      <c r="G16" s="77"/>
      <c r="H16" s="77"/>
      <c r="I16" s="77"/>
      <c r="J16" s="140" t="str">
        <f>IF(C9="","",VLOOKUP(C9,[1]Sloc_List!$G:$M,7,FALSE))</f>
        <v/>
      </c>
      <c r="K16" s="140"/>
      <c r="L16" s="140"/>
      <c r="M16" s="140"/>
      <c r="N16" s="140"/>
      <c r="O16" s="140"/>
      <c r="P16" s="140"/>
      <c r="Q16" s="140"/>
      <c r="R16" s="77"/>
      <c r="S16" s="77"/>
      <c r="T16" s="77"/>
      <c r="U16" s="77"/>
      <c r="V16" s="77"/>
      <c r="W16" s="77"/>
      <c r="X16" s="77"/>
      <c r="Y16" s="77"/>
      <c r="Z16" s="77"/>
      <c r="AA16" s="77"/>
      <c r="AB16" s="78"/>
      <c r="AC16" s="71"/>
      <c r="AD16" s="71"/>
      <c r="AE16" s="71"/>
      <c r="AF16" s="71"/>
      <c r="AG16" s="71"/>
      <c r="AH16" s="18"/>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73"/>
      <c r="BS16" s="73"/>
      <c r="BT16" s="73"/>
      <c r="BU16" s="73"/>
      <c r="BV16" s="38"/>
      <c r="BW16" s="38"/>
      <c r="BX16" s="38"/>
      <c r="BY16" s="27"/>
    </row>
    <row r="17" spans="1:77" ht="21" customHeight="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8"/>
      <c r="BS17" s="18"/>
      <c r="BT17" s="18"/>
      <c r="BU17" s="18"/>
      <c r="BV17" s="3"/>
      <c r="BW17" s="3"/>
      <c r="BX17" s="3"/>
    </row>
    <row r="18" spans="1:77" s="28" customFormat="1" ht="48" customHeight="1">
      <c r="A18" s="27"/>
      <c r="C18" s="113" t="s">
        <v>8</v>
      </c>
      <c r="D18" s="21"/>
      <c r="E18" s="21"/>
      <c r="F18" s="21"/>
      <c r="G18" s="21"/>
      <c r="H18" s="21"/>
      <c r="I18" s="21"/>
      <c r="J18" s="21"/>
      <c r="K18" s="21"/>
      <c r="L18" s="21"/>
      <c r="M18" s="21"/>
      <c r="N18" s="21"/>
      <c r="O18" s="21"/>
      <c r="Q18" s="116" t="s">
        <v>9</v>
      </c>
      <c r="S18" s="21"/>
      <c r="T18" s="21"/>
      <c r="U18" s="30"/>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114" t="s">
        <v>10</v>
      </c>
      <c r="BA18" s="97"/>
      <c r="BB18" s="97"/>
      <c r="BC18" s="97"/>
      <c r="BD18" s="97"/>
      <c r="BE18" s="97"/>
      <c r="BF18" s="97"/>
      <c r="BG18" s="97"/>
      <c r="BH18" s="97"/>
      <c r="BI18" s="97"/>
      <c r="BJ18" s="97"/>
      <c r="BK18" s="97"/>
      <c r="BL18" s="97"/>
      <c r="BM18" s="97"/>
      <c r="BN18" s="97"/>
      <c r="BO18" s="97"/>
      <c r="BR18" s="30"/>
      <c r="BS18" s="19"/>
      <c r="BT18" s="19"/>
      <c r="BU18" s="21"/>
      <c r="BY18" s="27"/>
    </row>
    <row r="19" spans="1:77" s="28" customFormat="1" ht="12" customHeight="1" thickBot="1">
      <c r="A19" s="27"/>
      <c r="C19" s="29"/>
      <c r="D19" s="21"/>
      <c r="E19" s="21"/>
      <c r="F19" s="21"/>
      <c r="G19" s="21"/>
      <c r="H19" s="21"/>
      <c r="I19" s="21"/>
      <c r="J19" s="21"/>
      <c r="K19" s="21"/>
      <c r="L19" s="21"/>
      <c r="M19" s="21"/>
      <c r="N19" s="21"/>
      <c r="O19" s="21"/>
      <c r="P19" s="19"/>
      <c r="Q19" s="19"/>
      <c r="R19" s="19"/>
      <c r="S19" s="21"/>
      <c r="T19" s="21"/>
      <c r="U19" s="30"/>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44"/>
      <c r="BA19" s="97"/>
      <c r="BB19" s="97"/>
      <c r="BC19" s="97"/>
      <c r="BD19" s="97"/>
      <c r="BE19" s="97"/>
      <c r="BF19" s="97"/>
      <c r="BG19" s="97"/>
      <c r="BH19" s="97"/>
      <c r="BI19" s="97"/>
      <c r="BJ19" s="97"/>
      <c r="BK19" s="97"/>
      <c r="BL19" s="97"/>
      <c r="BM19" s="97"/>
      <c r="BN19" s="97"/>
      <c r="BO19" s="97"/>
      <c r="BR19" s="30"/>
      <c r="BS19" s="19"/>
      <c r="BT19" s="19"/>
      <c r="BU19" s="21"/>
      <c r="BY19" s="27"/>
    </row>
    <row r="20" spans="1:77" s="28" customFormat="1" ht="36.75" customHeight="1">
      <c r="A20" s="27"/>
      <c r="C20" s="31"/>
      <c r="D20" s="32"/>
      <c r="E20" s="32"/>
      <c r="F20" s="33"/>
      <c r="G20" s="33"/>
      <c r="H20" s="33"/>
      <c r="I20" s="36" t="s">
        <v>11</v>
      </c>
      <c r="J20" s="36"/>
      <c r="K20" s="36"/>
      <c r="L20" s="36"/>
      <c r="M20" s="36"/>
      <c r="N20" s="33"/>
      <c r="O20" s="34"/>
      <c r="P20" s="34"/>
      <c r="Q20" s="34"/>
      <c r="R20" s="36" t="s">
        <v>12</v>
      </c>
      <c r="S20" s="36"/>
      <c r="T20" s="36"/>
      <c r="U20" s="36"/>
      <c r="V20" s="36"/>
      <c r="W20" s="35"/>
      <c r="X20" s="34"/>
      <c r="Y20" s="34"/>
      <c r="Z20" s="34"/>
      <c r="AA20" s="36" t="s">
        <v>13</v>
      </c>
      <c r="AB20" s="36"/>
      <c r="AC20" s="36"/>
      <c r="AD20" s="36"/>
      <c r="AE20" s="36"/>
      <c r="AF20" s="36"/>
      <c r="AG20" s="36"/>
      <c r="AH20" s="37"/>
      <c r="AI20" s="35"/>
      <c r="AJ20" s="36" t="s">
        <v>14</v>
      </c>
      <c r="AK20" s="36"/>
      <c r="AL20" s="36"/>
      <c r="AM20" s="36"/>
      <c r="AN20" s="36"/>
      <c r="AO20" s="36"/>
      <c r="AP20" s="36"/>
      <c r="AQ20" s="37"/>
      <c r="AR20" s="35"/>
      <c r="AS20" s="120" t="s">
        <v>15</v>
      </c>
      <c r="AT20" s="120"/>
      <c r="AU20" s="120"/>
      <c r="AV20" s="120"/>
      <c r="AW20" s="120"/>
      <c r="AX20" s="121"/>
      <c r="AY20" s="38"/>
      <c r="AZ20" s="39"/>
      <c r="BA20" s="34"/>
      <c r="BB20" s="34"/>
      <c r="BC20" s="34"/>
      <c r="BD20" s="34"/>
      <c r="BE20" s="34"/>
      <c r="BF20" s="34"/>
      <c r="BG20" s="34"/>
      <c r="BH20" s="34"/>
      <c r="BI20" s="34"/>
      <c r="BJ20" s="34"/>
      <c r="BK20" s="35"/>
      <c r="BL20" s="35"/>
      <c r="BM20" s="35"/>
      <c r="BN20" s="35"/>
      <c r="BO20" s="35"/>
      <c r="BP20" s="35"/>
      <c r="BQ20" s="22"/>
      <c r="BR20" s="23"/>
      <c r="BS20" s="23"/>
      <c r="BT20" s="23"/>
      <c r="BU20" s="23"/>
      <c r="BV20" s="40"/>
      <c r="BW20" s="40"/>
      <c r="BX20" s="40"/>
      <c r="BY20" s="27"/>
    </row>
    <row r="21" spans="1:77" s="28" customFormat="1" ht="36.75" customHeight="1">
      <c r="A21" s="27"/>
      <c r="C21" s="41"/>
      <c r="D21" s="104"/>
      <c r="E21" s="104"/>
      <c r="F21" s="42" t="s">
        <v>16</v>
      </c>
      <c r="G21" s="43"/>
      <c r="H21" s="43"/>
      <c r="I21" s="117" t="s">
        <v>17</v>
      </c>
      <c r="J21" s="118"/>
      <c r="K21" s="118"/>
      <c r="L21" s="118"/>
      <c r="M21" s="118"/>
      <c r="N21" s="119"/>
      <c r="O21" s="44"/>
      <c r="P21" s="45" t="s">
        <v>16</v>
      </c>
      <c r="Q21" s="42"/>
      <c r="R21" s="131" t="s">
        <v>17</v>
      </c>
      <c r="S21" s="131"/>
      <c r="T21" s="131"/>
      <c r="U21" s="131"/>
      <c r="V21" s="131"/>
      <c r="W21" s="131"/>
      <c r="X21" s="44"/>
      <c r="Y21" s="45" t="s">
        <v>16</v>
      </c>
      <c r="Z21" s="42"/>
      <c r="AA21" s="131" t="s">
        <v>17</v>
      </c>
      <c r="AB21" s="131"/>
      <c r="AC21" s="131"/>
      <c r="AD21" s="131"/>
      <c r="AE21" s="131"/>
      <c r="AF21" s="131"/>
      <c r="AG21" s="44"/>
      <c r="AH21" s="45" t="s">
        <v>16</v>
      </c>
      <c r="AI21" s="42"/>
      <c r="AJ21" s="117" t="s">
        <v>17</v>
      </c>
      <c r="AK21" s="118"/>
      <c r="AL21" s="118"/>
      <c r="AM21" s="118"/>
      <c r="AN21" s="118"/>
      <c r="AO21" s="119"/>
      <c r="AP21" s="44"/>
      <c r="AQ21" s="45" t="s">
        <v>16</v>
      </c>
      <c r="AR21" s="42"/>
      <c r="AS21" s="117" t="s">
        <v>17</v>
      </c>
      <c r="AT21" s="118"/>
      <c r="AU21" s="118"/>
      <c r="AV21" s="118"/>
      <c r="AW21" s="118"/>
      <c r="AX21" s="122"/>
      <c r="AY21" s="44"/>
      <c r="AZ21" s="46" t="s">
        <v>16</v>
      </c>
      <c r="BA21" s="47"/>
      <c r="BB21" s="117" t="s">
        <v>17</v>
      </c>
      <c r="BC21" s="118"/>
      <c r="BD21" s="118"/>
      <c r="BE21" s="118"/>
      <c r="BF21" s="118"/>
      <c r="BG21" s="119"/>
      <c r="BH21" s="44"/>
      <c r="BI21" s="47" t="s">
        <v>16</v>
      </c>
      <c r="BJ21" s="47"/>
      <c r="BK21" s="117" t="s">
        <v>17</v>
      </c>
      <c r="BL21" s="118"/>
      <c r="BM21" s="118"/>
      <c r="BN21" s="118"/>
      <c r="BO21" s="118"/>
      <c r="BP21" s="119"/>
      <c r="BQ21" s="20"/>
      <c r="BR21" s="24"/>
      <c r="BS21" s="24"/>
      <c r="BT21" s="24"/>
      <c r="BU21" s="24"/>
      <c r="BV21" s="48"/>
      <c r="BW21" s="48"/>
      <c r="BX21" s="48"/>
      <c r="BY21" s="27"/>
    </row>
    <row r="22" spans="1:77" s="28" customFormat="1" ht="36.75" customHeight="1">
      <c r="A22" s="27"/>
      <c r="C22" s="49" t="s">
        <v>18</v>
      </c>
      <c r="D22" s="44"/>
      <c r="E22" s="44"/>
      <c r="F22" s="54">
        <v>1</v>
      </c>
      <c r="G22" s="105"/>
      <c r="H22" s="105"/>
      <c r="I22" s="130"/>
      <c r="J22" s="130"/>
      <c r="K22" s="130"/>
      <c r="L22" s="130"/>
      <c r="M22" s="130"/>
      <c r="N22" s="130"/>
      <c r="O22" s="38"/>
      <c r="P22" s="51">
        <v>2</v>
      </c>
      <c r="Q22" s="50"/>
      <c r="R22" s="130"/>
      <c r="S22" s="130"/>
      <c r="T22" s="130"/>
      <c r="U22" s="130"/>
      <c r="V22" s="130"/>
      <c r="W22" s="130"/>
      <c r="X22" s="38"/>
      <c r="Y22" s="51">
        <v>5</v>
      </c>
      <c r="Z22" s="52"/>
      <c r="AA22" s="130"/>
      <c r="AB22" s="130"/>
      <c r="AC22" s="130"/>
      <c r="AD22" s="130"/>
      <c r="AE22" s="130"/>
      <c r="AF22" s="130"/>
      <c r="AG22" s="38"/>
      <c r="AH22" s="51">
        <v>6</v>
      </c>
      <c r="AI22" s="52"/>
      <c r="AJ22" s="124"/>
      <c r="AK22" s="125"/>
      <c r="AL22" s="125"/>
      <c r="AM22" s="125"/>
      <c r="AN22" s="125"/>
      <c r="AO22" s="126"/>
      <c r="AP22" s="38"/>
      <c r="AQ22" s="51">
        <v>9</v>
      </c>
      <c r="AR22" s="52"/>
      <c r="AS22" s="124"/>
      <c r="AT22" s="125"/>
      <c r="AU22" s="125"/>
      <c r="AV22" s="125"/>
      <c r="AW22" s="125"/>
      <c r="AX22" s="137"/>
      <c r="AY22" s="38"/>
      <c r="AZ22" s="53">
        <v>107</v>
      </c>
      <c r="BA22" s="54"/>
      <c r="BB22" s="124"/>
      <c r="BC22" s="125"/>
      <c r="BD22" s="125"/>
      <c r="BE22" s="125"/>
      <c r="BF22" s="125"/>
      <c r="BG22" s="126"/>
      <c r="BH22" s="38"/>
      <c r="BI22" s="54">
        <v>724</v>
      </c>
      <c r="BJ22" s="54"/>
      <c r="BK22" s="124"/>
      <c r="BL22" s="125"/>
      <c r="BM22" s="125"/>
      <c r="BN22" s="125"/>
      <c r="BO22" s="125"/>
      <c r="BP22" s="126"/>
      <c r="BQ22" s="20"/>
      <c r="BR22" s="24"/>
      <c r="BS22" s="24"/>
      <c r="BT22" s="24"/>
      <c r="BU22" s="24"/>
      <c r="BV22" s="48"/>
      <c r="BW22" s="48"/>
      <c r="BX22" s="48"/>
      <c r="BY22" s="27"/>
    </row>
    <row r="23" spans="1:77" s="28" customFormat="1" ht="36.75" customHeight="1">
      <c r="A23" s="27"/>
      <c r="C23" s="49" t="s">
        <v>19</v>
      </c>
      <c r="D23" s="44"/>
      <c r="E23" s="44"/>
      <c r="F23" s="54">
        <v>21</v>
      </c>
      <c r="G23" s="105"/>
      <c r="H23" s="105"/>
      <c r="I23" s="130"/>
      <c r="J23" s="130"/>
      <c r="K23" s="130"/>
      <c r="L23" s="130"/>
      <c r="M23" s="130"/>
      <c r="N23" s="130"/>
      <c r="O23" s="38"/>
      <c r="P23" s="109">
        <v>22</v>
      </c>
      <c r="Q23" s="106"/>
      <c r="R23" s="130"/>
      <c r="S23" s="130"/>
      <c r="T23" s="130"/>
      <c r="U23" s="130"/>
      <c r="V23" s="130"/>
      <c r="W23" s="130"/>
      <c r="X23" s="38"/>
      <c r="Y23" s="56">
        <v>25</v>
      </c>
      <c r="Z23" s="54"/>
      <c r="AA23" s="130"/>
      <c r="AB23" s="130"/>
      <c r="AC23" s="130"/>
      <c r="AD23" s="130"/>
      <c r="AE23" s="130"/>
      <c r="AF23" s="130"/>
      <c r="AG23" s="38"/>
      <c r="AH23" s="56">
        <v>26</v>
      </c>
      <c r="AI23" s="54"/>
      <c r="AJ23" s="124"/>
      <c r="AK23" s="125"/>
      <c r="AL23" s="125"/>
      <c r="AM23" s="125"/>
      <c r="AN23" s="125"/>
      <c r="AO23" s="126"/>
      <c r="AP23" s="38"/>
      <c r="AQ23" s="56">
        <v>29</v>
      </c>
      <c r="AR23" s="54"/>
      <c r="AS23" s="124"/>
      <c r="AT23" s="125"/>
      <c r="AU23" s="125"/>
      <c r="AV23" s="125"/>
      <c r="AW23" s="125"/>
      <c r="AX23" s="137"/>
      <c r="AY23" s="38"/>
      <c r="AZ23" s="53">
        <v>236</v>
      </c>
      <c r="BA23" s="54"/>
      <c r="BB23" s="124"/>
      <c r="BC23" s="125"/>
      <c r="BD23" s="125"/>
      <c r="BE23" s="125"/>
      <c r="BF23" s="125"/>
      <c r="BG23" s="126"/>
      <c r="BH23" s="38"/>
      <c r="BI23" s="54">
        <v>725</v>
      </c>
      <c r="BJ23" s="54"/>
      <c r="BK23" s="124"/>
      <c r="BL23" s="125"/>
      <c r="BM23" s="125"/>
      <c r="BN23" s="125"/>
      <c r="BO23" s="125"/>
      <c r="BP23" s="126"/>
      <c r="BQ23" s="20"/>
      <c r="BR23" s="24"/>
      <c r="BS23" s="24"/>
      <c r="BT23" s="24"/>
      <c r="BU23" s="24"/>
      <c r="BV23" s="48"/>
      <c r="BW23" s="48"/>
      <c r="BX23" s="48"/>
      <c r="BY23" s="27"/>
    </row>
    <row r="24" spans="1:77" s="28" customFormat="1" ht="36.75" customHeight="1">
      <c r="A24" s="27"/>
      <c r="C24" s="49"/>
      <c r="D24" s="44"/>
      <c r="E24" s="44"/>
      <c r="F24" s="44"/>
      <c r="G24" s="105"/>
      <c r="H24" s="105"/>
      <c r="I24" s="58"/>
      <c r="J24" s="58"/>
      <c r="K24" s="58"/>
      <c r="L24" s="58"/>
      <c r="M24" s="58"/>
      <c r="N24" s="58"/>
      <c r="O24" s="38"/>
      <c r="P24" s="110"/>
      <c r="Q24" s="106"/>
      <c r="R24" s="57"/>
      <c r="S24" s="57"/>
      <c r="T24" s="57"/>
      <c r="U24" s="57"/>
      <c r="V24" s="57"/>
      <c r="W24" s="57"/>
      <c r="X24" s="38"/>
      <c r="Y24" s="56"/>
      <c r="Z24" s="54"/>
      <c r="AA24" s="57"/>
      <c r="AB24" s="57"/>
      <c r="AC24" s="57"/>
      <c r="AD24" s="57"/>
      <c r="AE24" s="57"/>
      <c r="AF24" s="57"/>
      <c r="AG24" s="38"/>
      <c r="AH24" s="56"/>
      <c r="AI24" s="54"/>
      <c r="AJ24" s="58"/>
      <c r="AK24" s="58"/>
      <c r="AL24" s="58"/>
      <c r="AM24" s="58"/>
      <c r="AN24" s="58"/>
      <c r="AO24" s="58"/>
      <c r="AP24" s="38"/>
      <c r="AQ24" s="56"/>
      <c r="AR24" s="54"/>
      <c r="AS24" s="58"/>
      <c r="AT24" s="58"/>
      <c r="AU24" s="58"/>
      <c r="AV24" s="58"/>
      <c r="AW24" s="58"/>
      <c r="AX24" s="59"/>
      <c r="AY24" s="38"/>
      <c r="AZ24" s="53">
        <v>419</v>
      </c>
      <c r="BA24" s="54"/>
      <c r="BB24" s="124"/>
      <c r="BC24" s="125"/>
      <c r="BD24" s="125"/>
      <c r="BE24" s="125"/>
      <c r="BF24" s="125"/>
      <c r="BG24" s="126"/>
      <c r="BH24" s="38"/>
      <c r="BI24" s="54">
        <v>726</v>
      </c>
      <c r="BJ24" s="54"/>
      <c r="BK24" s="124"/>
      <c r="BL24" s="125"/>
      <c r="BM24" s="125"/>
      <c r="BN24" s="125"/>
      <c r="BO24" s="125"/>
      <c r="BP24" s="126"/>
      <c r="BQ24" s="20"/>
      <c r="BR24" s="24"/>
      <c r="BS24" s="24"/>
      <c r="BT24" s="24"/>
      <c r="BU24" s="24"/>
      <c r="BV24" s="48"/>
      <c r="BW24" s="48"/>
      <c r="BX24" s="48"/>
      <c r="BY24" s="27"/>
    </row>
    <row r="25" spans="1:77" s="28" customFormat="1" ht="36.75" customHeight="1">
      <c r="A25" s="27"/>
      <c r="C25" s="49" t="s">
        <v>20</v>
      </c>
      <c r="D25" s="44"/>
      <c r="E25" s="44"/>
      <c r="F25" s="54">
        <v>61</v>
      </c>
      <c r="G25" s="105"/>
      <c r="H25" s="105"/>
      <c r="I25" s="130"/>
      <c r="J25" s="130"/>
      <c r="K25" s="130"/>
      <c r="L25" s="130"/>
      <c r="M25" s="130"/>
      <c r="N25" s="130"/>
      <c r="O25" s="38"/>
      <c r="P25" s="109">
        <v>62</v>
      </c>
      <c r="Q25" s="106"/>
      <c r="R25" s="130"/>
      <c r="S25" s="130"/>
      <c r="T25" s="130"/>
      <c r="U25" s="130"/>
      <c r="V25" s="130"/>
      <c r="W25" s="130"/>
      <c r="X25" s="38"/>
      <c r="Y25" s="56">
        <v>65</v>
      </c>
      <c r="Z25" s="54"/>
      <c r="AA25" s="130"/>
      <c r="AB25" s="130"/>
      <c r="AC25" s="130"/>
      <c r="AD25" s="130"/>
      <c r="AE25" s="130"/>
      <c r="AF25" s="130"/>
      <c r="AG25" s="38"/>
      <c r="AH25" s="56">
        <v>66</v>
      </c>
      <c r="AI25" s="54"/>
      <c r="AJ25" s="124"/>
      <c r="AK25" s="125"/>
      <c r="AL25" s="125"/>
      <c r="AM25" s="125"/>
      <c r="AN25" s="125"/>
      <c r="AO25" s="126"/>
      <c r="AP25" s="38"/>
      <c r="AQ25" s="56">
        <v>69</v>
      </c>
      <c r="AR25" s="54"/>
      <c r="AS25" s="124"/>
      <c r="AT25" s="125"/>
      <c r="AU25" s="125"/>
      <c r="AV25" s="125"/>
      <c r="AW25" s="125"/>
      <c r="AX25" s="137"/>
      <c r="AY25" s="38"/>
      <c r="AZ25" s="53">
        <v>576</v>
      </c>
      <c r="BA25" s="54"/>
      <c r="BB25" s="124"/>
      <c r="BC25" s="125"/>
      <c r="BD25" s="125"/>
      <c r="BE25" s="125"/>
      <c r="BF25" s="125"/>
      <c r="BG25" s="126"/>
      <c r="BH25" s="38"/>
      <c r="BI25" s="54">
        <v>20750</v>
      </c>
      <c r="BJ25" s="54"/>
      <c r="BK25" s="124"/>
      <c r="BL25" s="125"/>
      <c r="BM25" s="125"/>
      <c r="BN25" s="125"/>
      <c r="BO25" s="125"/>
      <c r="BP25" s="126"/>
      <c r="BQ25" s="20"/>
      <c r="BR25" s="24"/>
      <c r="BS25" s="24"/>
      <c r="BT25" s="24"/>
      <c r="BU25" s="24"/>
      <c r="BV25" s="48"/>
      <c r="BW25" s="48"/>
      <c r="BX25" s="48"/>
      <c r="BY25" s="27"/>
    </row>
    <row r="26" spans="1:77" s="28" customFormat="1" ht="36.75" customHeight="1">
      <c r="A26" s="27"/>
      <c r="C26" s="49" t="s">
        <v>20</v>
      </c>
      <c r="D26" s="44"/>
      <c r="E26" s="44"/>
      <c r="F26" s="54">
        <v>81</v>
      </c>
      <c r="G26" s="105"/>
      <c r="H26" s="105"/>
      <c r="I26" s="130"/>
      <c r="J26" s="130"/>
      <c r="K26" s="130"/>
      <c r="L26" s="130"/>
      <c r="M26" s="130"/>
      <c r="N26" s="130"/>
      <c r="O26" s="61"/>
      <c r="P26" s="109">
        <v>82</v>
      </c>
      <c r="Q26" s="105"/>
      <c r="R26" s="130"/>
      <c r="S26" s="130"/>
      <c r="T26" s="130"/>
      <c r="U26" s="130"/>
      <c r="V26" s="130"/>
      <c r="W26" s="130"/>
      <c r="X26" s="61"/>
      <c r="Y26" s="56"/>
      <c r="Z26" s="54"/>
      <c r="AA26" s="62"/>
      <c r="AB26" s="62"/>
      <c r="AC26" s="62"/>
      <c r="AD26" s="62"/>
      <c r="AE26" s="62"/>
      <c r="AF26" s="62"/>
      <c r="AG26" s="61"/>
      <c r="AH26" s="112"/>
      <c r="AQ26" s="112"/>
      <c r="AX26" s="55"/>
      <c r="AY26" s="38"/>
      <c r="AZ26" s="53">
        <v>670</v>
      </c>
      <c r="BA26" s="54"/>
      <c r="BB26" s="124"/>
      <c r="BC26" s="125"/>
      <c r="BD26" s="125"/>
      <c r="BE26" s="125"/>
      <c r="BF26" s="125"/>
      <c r="BG26" s="126"/>
      <c r="BH26" s="38"/>
      <c r="BI26" s="54">
        <v>20780</v>
      </c>
      <c r="BJ26" s="54"/>
      <c r="BK26" s="124"/>
      <c r="BL26" s="125"/>
      <c r="BM26" s="125"/>
      <c r="BN26" s="125"/>
      <c r="BO26" s="125"/>
      <c r="BP26" s="126"/>
      <c r="BQ26" s="20"/>
      <c r="BR26" s="24"/>
      <c r="BS26" s="24"/>
      <c r="BT26" s="24"/>
      <c r="BU26" s="24"/>
      <c r="BV26" s="48"/>
      <c r="BW26" s="48"/>
      <c r="BX26" s="48"/>
      <c r="BY26" s="27"/>
    </row>
    <row r="27" spans="1:77" s="28" customFormat="1" ht="36.75" customHeight="1">
      <c r="A27" s="27"/>
      <c r="C27" s="49" t="s">
        <v>20</v>
      </c>
      <c r="D27" s="44"/>
      <c r="E27" s="44"/>
      <c r="F27" s="54">
        <v>116</v>
      </c>
      <c r="H27" s="105"/>
      <c r="I27" s="130"/>
      <c r="J27" s="130"/>
      <c r="K27" s="130"/>
      <c r="L27" s="130"/>
      <c r="M27" s="130"/>
      <c r="N27" s="130"/>
      <c r="O27" s="38"/>
      <c r="P27" s="109"/>
      <c r="Q27" s="106"/>
      <c r="R27" s="107"/>
      <c r="S27" s="107"/>
      <c r="T27" s="107"/>
      <c r="U27" s="107"/>
      <c r="V27" s="107"/>
      <c r="W27" s="107"/>
      <c r="X27" s="38"/>
      <c r="Y27" s="56"/>
      <c r="Z27" s="54"/>
      <c r="AA27" s="108"/>
      <c r="AB27" s="108"/>
      <c r="AC27" s="108"/>
      <c r="AD27" s="108"/>
      <c r="AE27" s="108"/>
      <c r="AF27" s="108"/>
      <c r="AG27" s="38"/>
      <c r="AH27" s="56"/>
      <c r="AI27" s="54"/>
      <c r="AJ27" s="108"/>
      <c r="AK27" s="108"/>
      <c r="AL27" s="108"/>
      <c r="AM27" s="108"/>
      <c r="AN27" s="108"/>
      <c r="AO27" s="108"/>
      <c r="AP27" s="38"/>
      <c r="AQ27" s="56"/>
      <c r="AR27" s="54"/>
      <c r="AS27" s="108"/>
      <c r="AT27" s="108"/>
      <c r="AU27" s="108"/>
      <c r="AV27" s="108"/>
      <c r="AW27" s="108"/>
      <c r="AX27" s="60"/>
      <c r="AY27" s="38"/>
      <c r="AZ27" s="53">
        <v>701</v>
      </c>
      <c r="BA27" s="54"/>
      <c r="BB27" s="124"/>
      <c r="BC27" s="125"/>
      <c r="BD27" s="125"/>
      <c r="BE27" s="125"/>
      <c r="BF27" s="125"/>
      <c r="BG27" s="126"/>
      <c r="BH27" s="38"/>
      <c r="BI27" s="54">
        <v>814</v>
      </c>
      <c r="BJ27" s="54"/>
      <c r="BK27" s="124"/>
      <c r="BL27" s="125"/>
      <c r="BM27" s="125"/>
      <c r="BN27" s="125"/>
      <c r="BO27" s="125"/>
      <c r="BP27" s="126"/>
      <c r="BQ27" s="20"/>
      <c r="BR27" s="24"/>
      <c r="BS27" s="24"/>
      <c r="BT27" s="24"/>
      <c r="BU27" s="24"/>
      <c r="BV27" s="48"/>
      <c r="BW27" s="48"/>
      <c r="BX27" s="48"/>
      <c r="BY27" s="27"/>
    </row>
    <row r="28" spans="1:77" s="28" customFormat="1" ht="36.75" customHeight="1" thickBot="1">
      <c r="A28" s="27"/>
      <c r="C28" s="63" t="s">
        <v>21</v>
      </c>
      <c r="D28" s="64"/>
      <c r="E28" s="64"/>
      <c r="F28" s="69">
        <v>71</v>
      </c>
      <c r="G28" s="65"/>
      <c r="H28" s="65"/>
      <c r="I28" s="132"/>
      <c r="J28" s="132"/>
      <c r="K28" s="132"/>
      <c r="L28" s="132"/>
      <c r="M28" s="132"/>
      <c r="N28" s="132"/>
      <c r="O28" s="66"/>
      <c r="P28" s="111">
        <v>72</v>
      </c>
      <c r="Q28" s="67"/>
      <c r="R28" s="132"/>
      <c r="S28" s="132"/>
      <c r="T28" s="132"/>
      <c r="U28" s="132"/>
      <c r="V28" s="132"/>
      <c r="W28" s="132"/>
      <c r="X28" s="66"/>
      <c r="Y28" s="68">
        <v>75</v>
      </c>
      <c r="Z28" s="69"/>
      <c r="AA28" s="132"/>
      <c r="AB28" s="132"/>
      <c r="AC28" s="132"/>
      <c r="AD28" s="132"/>
      <c r="AE28" s="132"/>
      <c r="AF28" s="132"/>
      <c r="AG28" s="66"/>
      <c r="AH28" s="68">
        <v>76</v>
      </c>
      <c r="AI28" s="69"/>
      <c r="AJ28" s="127"/>
      <c r="AK28" s="128"/>
      <c r="AL28" s="128"/>
      <c r="AM28" s="128"/>
      <c r="AN28" s="128"/>
      <c r="AO28" s="129"/>
      <c r="AP28" s="66"/>
      <c r="AQ28" s="68">
        <v>79</v>
      </c>
      <c r="AR28" s="69"/>
      <c r="AS28" s="127"/>
      <c r="AT28" s="128"/>
      <c r="AU28" s="128"/>
      <c r="AV28" s="128"/>
      <c r="AW28" s="128"/>
      <c r="AX28" s="138"/>
      <c r="AY28" s="38"/>
      <c r="AZ28" s="53">
        <v>702</v>
      </c>
      <c r="BA28" s="54"/>
      <c r="BB28" s="124"/>
      <c r="BC28" s="125"/>
      <c r="BD28" s="125"/>
      <c r="BE28" s="125"/>
      <c r="BF28" s="125"/>
      <c r="BG28" s="126"/>
      <c r="BH28" s="38"/>
      <c r="BI28" s="54">
        <v>836</v>
      </c>
      <c r="BJ28" s="54"/>
      <c r="BK28" s="124"/>
      <c r="BL28" s="125"/>
      <c r="BM28" s="125"/>
      <c r="BN28" s="125"/>
      <c r="BO28" s="125"/>
      <c r="BP28" s="126"/>
      <c r="BQ28" s="20"/>
      <c r="BR28" s="24"/>
      <c r="BS28" s="24"/>
      <c r="BT28" s="24"/>
      <c r="BU28" s="24"/>
      <c r="BV28" s="48"/>
      <c r="BW28" s="48"/>
      <c r="BX28" s="48"/>
      <c r="BY28" s="27"/>
    </row>
    <row r="29" spans="1:77" s="28" customFormat="1" ht="36.75" customHeight="1" thickBot="1">
      <c r="A29" s="27"/>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38"/>
      <c r="AZ29" s="70">
        <v>706</v>
      </c>
      <c r="BA29" s="69"/>
      <c r="BB29" s="124"/>
      <c r="BC29" s="125"/>
      <c r="BD29" s="125"/>
      <c r="BE29" s="125"/>
      <c r="BF29" s="125"/>
      <c r="BG29" s="126"/>
      <c r="BH29" s="66"/>
      <c r="BI29" s="69">
        <v>20840</v>
      </c>
      <c r="BJ29" s="69"/>
      <c r="BK29" s="124"/>
      <c r="BL29" s="125"/>
      <c r="BM29" s="125"/>
      <c r="BN29" s="125"/>
      <c r="BO29" s="125"/>
      <c r="BP29" s="126"/>
      <c r="BQ29" s="25"/>
      <c r="BR29" s="24"/>
      <c r="BS29" s="24"/>
      <c r="BT29" s="24"/>
      <c r="BU29" s="24"/>
      <c r="BV29" s="48"/>
      <c r="BW29" s="48"/>
      <c r="BX29" s="48"/>
      <c r="BY29" s="27"/>
    </row>
    <row r="30" spans="1:77" ht="36.75" customHeight="1">
      <c r="C30" s="89" t="s">
        <v>22</v>
      </c>
      <c r="D30" s="21"/>
      <c r="E30" s="21"/>
      <c r="F30" s="21"/>
      <c r="G30" s="21"/>
      <c r="H30" s="21"/>
      <c r="I30" s="21"/>
      <c r="J30" s="21"/>
      <c r="K30" s="21"/>
      <c r="L30" s="21"/>
      <c r="M30" s="19"/>
      <c r="N30" s="21"/>
      <c r="O30" s="21"/>
      <c r="P30" s="21"/>
      <c r="Q30" s="115" t="s">
        <v>9</v>
      </c>
      <c r="R30" s="21"/>
      <c r="S30" s="21"/>
      <c r="T30" s="30"/>
      <c r="U30" s="21"/>
      <c r="V30" s="21"/>
      <c r="W30" s="21"/>
      <c r="X30" s="21"/>
      <c r="Y30" s="19"/>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19"/>
      <c r="AZ30" s="19"/>
      <c r="BA30" s="19"/>
      <c r="BB30" s="19"/>
      <c r="BC30" s="19"/>
      <c r="BD30" s="19"/>
      <c r="BE30" s="19"/>
      <c r="BF30" s="19"/>
      <c r="BG30" s="19"/>
      <c r="BH30" s="19"/>
      <c r="BI30" s="19"/>
      <c r="BJ30" s="19"/>
      <c r="BK30" s="19"/>
      <c r="BL30" s="19"/>
      <c r="BM30" s="19"/>
      <c r="BN30" s="19"/>
      <c r="BO30" s="19"/>
      <c r="BP30" s="19"/>
      <c r="BQ30" s="19"/>
      <c r="BR30" s="19"/>
      <c r="BS30" s="19"/>
      <c r="BT30" s="19"/>
      <c r="BU30" s="19"/>
    </row>
    <row r="31" spans="1:77" s="28" customFormat="1" ht="69" customHeight="1">
      <c r="A31" s="27"/>
      <c r="C31" s="133" t="s">
        <v>23</v>
      </c>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02"/>
      <c r="AJ31" s="102"/>
      <c r="AK31" s="102"/>
      <c r="AL31" s="102"/>
      <c r="AM31" s="102"/>
      <c r="AN31" s="102"/>
      <c r="AO31" s="102"/>
      <c r="AP31" s="102"/>
      <c r="AQ31" s="102"/>
      <c r="AR31" s="102"/>
      <c r="AS31" s="102"/>
      <c r="AT31" s="102"/>
      <c r="AU31" s="102"/>
      <c r="AV31" s="102"/>
      <c r="AW31" s="102"/>
      <c r="AY31" s="102"/>
      <c r="AZ31" s="102"/>
      <c r="BA31" s="102"/>
      <c r="BB31" s="102"/>
      <c r="BC31" s="102"/>
      <c r="BD31" s="102"/>
      <c r="BE31" s="102"/>
      <c r="BF31" s="102"/>
      <c r="BG31" s="102"/>
      <c r="BH31" s="102"/>
      <c r="BI31" s="102"/>
      <c r="BJ31" s="102"/>
      <c r="BK31" s="102"/>
      <c r="BL31" s="102"/>
      <c r="BM31" s="17"/>
      <c r="BN31" s="17"/>
      <c r="BO31" s="17"/>
      <c r="BP31" s="17"/>
      <c r="BQ31" s="17"/>
      <c r="BR31" s="17"/>
      <c r="BS31" s="17"/>
      <c r="BT31" s="17"/>
      <c r="BU31" s="17"/>
      <c r="BV31" s="44"/>
      <c r="BW31" s="44"/>
      <c r="BX31" s="44"/>
      <c r="BY31" s="27"/>
    </row>
    <row r="32" spans="1:77" ht="52.5" customHeight="1">
      <c r="C32" s="90" t="s">
        <v>24</v>
      </c>
      <c r="D32" s="61"/>
      <c r="E32" s="28"/>
      <c r="F32" s="38"/>
      <c r="G32" s="38"/>
      <c r="H32" s="38" t="s">
        <v>17</v>
      </c>
      <c r="I32" s="38"/>
      <c r="J32" s="38"/>
      <c r="K32" s="61"/>
      <c r="L32" s="90" t="s">
        <v>24</v>
      </c>
      <c r="M32" s="61"/>
      <c r="N32" s="28"/>
      <c r="O32" s="38"/>
      <c r="P32" s="38"/>
      <c r="Q32" s="38" t="s">
        <v>17</v>
      </c>
      <c r="R32" s="38"/>
      <c r="S32" s="38"/>
      <c r="T32" s="91"/>
      <c r="U32" s="90" t="s">
        <v>24</v>
      </c>
      <c r="V32" s="61"/>
      <c r="W32" s="28"/>
      <c r="X32" s="38"/>
      <c r="Y32" s="38"/>
      <c r="Z32" s="38" t="s">
        <v>17</v>
      </c>
      <c r="AA32" s="38"/>
      <c r="AB32" s="38"/>
      <c r="AC32" s="61"/>
      <c r="AD32" s="90" t="s">
        <v>24</v>
      </c>
      <c r="AE32" s="61"/>
      <c r="AF32" s="28"/>
      <c r="AG32" s="38"/>
      <c r="AH32" s="38"/>
      <c r="AI32" s="38" t="s">
        <v>17</v>
      </c>
      <c r="AJ32" s="28"/>
      <c r="AK32" s="38"/>
      <c r="AL32" s="61"/>
      <c r="AM32" s="90" t="s">
        <v>24</v>
      </c>
      <c r="AN32" s="28"/>
      <c r="AO32" s="61"/>
      <c r="AP32" s="38"/>
      <c r="AQ32" s="38"/>
      <c r="AR32" s="38" t="s">
        <v>17</v>
      </c>
      <c r="AS32" s="28"/>
      <c r="AT32" s="38"/>
      <c r="AU32" s="61"/>
      <c r="AV32" s="90" t="s">
        <v>24</v>
      </c>
      <c r="AW32" s="61"/>
      <c r="AX32" s="103"/>
      <c r="AY32" s="38"/>
      <c r="AZ32" s="38"/>
      <c r="BA32" s="38" t="s">
        <v>17</v>
      </c>
      <c r="BB32" s="38"/>
      <c r="BC32" s="38"/>
      <c r="BD32" s="61"/>
      <c r="BE32" s="90" t="s">
        <v>24</v>
      </c>
      <c r="BF32" s="61"/>
      <c r="BG32" s="28"/>
      <c r="BH32" s="38"/>
      <c r="BI32" s="38"/>
      <c r="BJ32" s="38" t="s">
        <v>17</v>
      </c>
      <c r="BK32" s="38"/>
      <c r="BL32" s="38"/>
      <c r="BM32" s="102"/>
      <c r="BN32" s="102"/>
      <c r="BO32" s="102"/>
      <c r="BP32" s="102"/>
      <c r="BQ32" s="102"/>
      <c r="BR32" s="102"/>
      <c r="BS32" s="102"/>
      <c r="BT32" s="102"/>
      <c r="BU32" s="102"/>
      <c r="BV32" s="8"/>
      <c r="BW32" s="8"/>
      <c r="BX32" s="8"/>
    </row>
    <row r="33" spans="1:77" s="28" customFormat="1" ht="36.75" customHeight="1">
      <c r="A33" s="27"/>
      <c r="C33" s="134"/>
      <c r="D33" s="135"/>
      <c r="E33" s="131"/>
      <c r="F33" s="131"/>
      <c r="G33" s="131"/>
      <c r="H33" s="131"/>
      <c r="I33" s="131"/>
      <c r="J33" s="131"/>
      <c r="K33" s="18"/>
      <c r="L33" s="136"/>
      <c r="M33" s="136"/>
      <c r="N33" s="117"/>
      <c r="O33" s="118"/>
      <c r="P33" s="118"/>
      <c r="Q33" s="118"/>
      <c r="R33" s="118"/>
      <c r="S33" s="119"/>
      <c r="T33" s="19"/>
      <c r="U33" s="136"/>
      <c r="V33" s="136"/>
      <c r="W33" s="117"/>
      <c r="X33" s="118"/>
      <c r="Y33" s="118"/>
      <c r="Z33" s="118"/>
      <c r="AA33" s="118"/>
      <c r="AB33" s="119"/>
      <c r="AC33" s="18"/>
      <c r="AD33" s="136"/>
      <c r="AE33" s="136"/>
      <c r="AF33" s="117"/>
      <c r="AG33" s="118"/>
      <c r="AH33" s="118"/>
      <c r="AI33" s="118"/>
      <c r="AJ33" s="118"/>
      <c r="AK33" s="119"/>
      <c r="AL33" s="18"/>
      <c r="AM33" s="134"/>
      <c r="AN33" s="135"/>
      <c r="AO33" s="117"/>
      <c r="AP33" s="118"/>
      <c r="AQ33" s="118"/>
      <c r="AR33" s="118"/>
      <c r="AS33" s="118"/>
      <c r="AT33" s="119"/>
      <c r="AU33" s="18"/>
      <c r="AV33" s="134"/>
      <c r="AW33" s="135"/>
      <c r="AX33" s="99"/>
      <c r="AY33" s="100"/>
      <c r="AZ33" s="100"/>
      <c r="BA33" s="100"/>
      <c r="BB33" s="100"/>
      <c r="BC33" s="101"/>
      <c r="BD33" s="18"/>
      <c r="BE33" s="134"/>
      <c r="BF33" s="135"/>
      <c r="BG33" s="117"/>
      <c r="BH33" s="118"/>
      <c r="BI33" s="118"/>
      <c r="BJ33" s="118"/>
      <c r="BK33" s="118"/>
      <c r="BL33" s="119"/>
      <c r="BM33" s="61"/>
      <c r="BN33" s="48"/>
      <c r="BO33" s="48"/>
      <c r="BP33" s="48"/>
      <c r="BQ33" s="48"/>
      <c r="BR33" s="48"/>
      <c r="BS33" s="48"/>
      <c r="BT33" s="48"/>
      <c r="BU33" s="48"/>
      <c r="BV33" s="48"/>
      <c r="BW33" s="38"/>
      <c r="BX33" s="38"/>
      <c r="BY33" s="27"/>
    </row>
    <row r="34" spans="1:77" ht="36.75" customHeight="1">
      <c r="C34" s="136"/>
      <c r="D34" s="136"/>
      <c r="E34" s="131"/>
      <c r="F34" s="131"/>
      <c r="G34" s="131"/>
      <c r="H34" s="131"/>
      <c r="I34" s="131"/>
      <c r="J34" s="131"/>
      <c r="K34" s="18"/>
      <c r="L34" s="136"/>
      <c r="M34" s="136"/>
      <c r="N34" s="117"/>
      <c r="O34" s="118"/>
      <c r="P34" s="118"/>
      <c r="Q34" s="118"/>
      <c r="R34" s="118"/>
      <c r="S34" s="119"/>
      <c r="T34" s="19"/>
      <c r="U34" s="136"/>
      <c r="V34" s="136"/>
      <c r="W34" s="117"/>
      <c r="X34" s="118"/>
      <c r="Y34" s="118"/>
      <c r="Z34" s="118"/>
      <c r="AA34" s="118"/>
      <c r="AB34" s="119"/>
      <c r="AC34" s="18"/>
      <c r="AD34" s="136"/>
      <c r="AE34" s="136"/>
      <c r="AF34" s="117"/>
      <c r="AG34" s="118"/>
      <c r="AH34" s="118"/>
      <c r="AI34" s="118"/>
      <c r="AJ34" s="118"/>
      <c r="AK34" s="119"/>
      <c r="AL34" s="18"/>
      <c r="AM34" s="134"/>
      <c r="AN34" s="135"/>
      <c r="AO34" s="117"/>
      <c r="AP34" s="118"/>
      <c r="AQ34" s="118"/>
      <c r="AR34" s="118"/>
      <c r="AS34" s="118"/>
      <c r="AT34" s="119"/>
      <c r="AU34" s="18"/>
      <c r="AV34" s="134"/>
      <c r="AW34" s="135"/>
      <c r="AX34" s="99"/>
      <c r="AY34" s="100"/>
      <c r="AZ34" s="100"/>
      <c r="BA34" s="100"/>
      <c r="BB34" s="100"/>
      <c r="BC34" s="101"/>
      <c r="BD34" s="18"/>
      <c r="BE34" s="134"/>
      <c r="BF34" s="135"/>
      <c r="BG34" s="117"/>
      <c r="BH34" s="118"/>
      <c r="BI34" s="118"/>
      <c r="BJ34" s="118"/>
      <c r="BK34" s="118"/>
      <c r="BL34" s="119"/>
      <c r="BM34" s="18"/>
      <c r="BN34" s="24"/>
      <c r="BO34" s="24"/>
      <c r="BP34" s="24"/>
      <c r="BQ34" s="24"/>
      <c r="BR34" s="24"/>
      <c r="BS34" s="24"/>
      <c r="BT34" s="24"/>
      <c r="BU34" s="24"/>
      <c r="BV34"/>
      <c r="BW34" s="9"/>
      <c r="BX34" s="10"/>
    </row>
    <row r="35" spans="1:77" ht="36.75" customHeight="1">
      <c r="C35" s="136"/>
      <c r="D35" s="136"/>
      <c r="E35" s="131"/>
      <c r="F35" s="131"/>
      <c r="G35" s="131"/>
      <c r="H35" s="131"/>
      <c r="I35" s="131"/>
      <c r="J35" s="131"/>
      <c r="K35" s="18"/>
      <c r="L35" s="136"/>
      <c r="M35" s="136"/>
      <c r="N35" s="117"/>
      <c r="O35" s="118"/>
      <c r="P35" s="118"/>
      <c r="Q35" s="118"/>
      <c r="R35" s="118"/>
      <c r="S35" s="119"/>
      <c r="T35" s="19"/>
      <c r="U35" s="136"/>
      <c r="V35" s="136"/>
      <c r="W35" s="117"/>
      <c r="X35" s="118"/>
      <c r="Y35" s="118"/>
      <c r="Z35" s="118"/>
      <c r="AA35" s="118"/>
      <c r="AB35" s="119"/>
      <c r="AC35" s="18"/>
      <c r="AD35" s="136"/>
      <c r="AE35" s="136"/>
      <c r="AF35" s="117"/>
      <c r="AG35" s="118"/>
      <c r="AH35" s="118"/>
      <c r="AI35" s="118"/>
      <c r="AJ35" s="118"/>
      <c r="AK35" s="119"/>
      <c r="AL35" s="18"/>
      <c r="AM35" s="134"/>
      <c r="AN35" s="135"/>
      <c r="AO35" s="117"/>
      <c r="AP35" s="118"/>
      <c r="AQ35" s="118"/>
      <c r="AR35" s="118"/>
      <c r="AS35" s="118"/>
      <c r="AT35" s="119"/>
      <c r="AU35" s="18"/>
      <c r="AV35" s="134"/>
      <c r="AW35" s="135"/>
      <c r="AX35" s="99"/>
      <c r="AY35" s="100"/>
      <c r="AZ35" s="100"/>
      <c r="BA35" s="100"/>
      <c r="BB35" s="100"/>
      <c r="BC35" s="101"/>
      <c r="BD35" s="18"/>
      <c r="BE35" s="134"/>
      <c r="BF35" s="135"/>
      <c r="BG35" s="117"/>
      <c r="BH35" s="118"/>
      <c r="BI35" s="118"/>
      <c r="BJ35" s="118"/>
      <c r="BK35" s="118"/>
      <c r="BL35" s="119"/>
      <c r="BM35" s="18"/>
      <c r="BN35" s="24"/>
      <c r="BO35" s="24"/>
      <c r="BP35" s="24"/>
      <c r="BQ35" s="24"/>
      <c r="BR35" s="24"/>
      <c r="BS35" s="24"/>
      <c r="BT35" s="24"/>
      <c r="BU35" s="24"/>
      <c r="BV35"/>
      <c r="BW35" s="9"/>
      <c r="BX35" s="10"/>
    </row>
    <row r="36" spans="1:77" ht="36.75" customHeight="1">
      <c r="C36" s="136"/>
      <c r="D36" s="136"/>
      <c r="E36" s="131"/>
      <c r="F36" s="131"/>
      <c r="G36" s="131"/>
      <c r="H36" s="131"/>
      <c r="I36" s="131"/>
      <c r="J36" s="131"/>
      <c r="K36" s="18"/>
      <c r="L36" s="136"/>
      <c r="M36" s="136"/>
      <c r="N36" s="117"/>
      <c r="O36" s="118"/>
      <c r="P36" s="118"/>
      <c r="Q36" s="118"/>
      <c r="R36" s="118"/>
      <c r="S36" s="119"/>
      <c r="T36" s="19"/>
      <c r="U36" s="136"/>
      <c r="V36" s="136"/>
      <c r="W36" s="117"/>
      <c r="X36" s="118"/>
      <c r="Y36" s="118"/>
      <c r="Z36" s="118"/>
      <c r="AA36" s="118"/>
      <c r="AB36" s="119"/>
      <c r="AC36" s="18"/>
      <c r="AD36" s="136"/>
      <c r="AE36" s="136"/>
      <c r="AF36" s="117"/>
      <c r="AG36" s="118"/>
      <c r="AH36" s="118"/>
      <c r="AI36" s="118"/>
      <c r="AJ36" s="118"/>
      <c r="AK36" s="119"/>
      <c r="AL36" s="18"/>
      <c r="AM36" s="134"/>
      <c r="AN36" s="135"/>
      <c r="AO36" s="117"/>
      <c r="AP36" s="118"/>
      <c r="AQ36" s="118"/>
      <c r="AR36" s="118"/>
      <c r="AS36" s="118"/>
      <c r="AT36" s="119"/>
      <c r="AU36" s="18"/>
      <c r="AV36" s="134"/>
      <c r="AW36" s="135"/>
      <c r="AX36" s="99"/>
      <c r="AY36" s="100"/>
      <c r="AZ36" s="100"/>
      <c r="BA36" s="100"/>
      <c r="BB36" s="100"/>
      <c r="BC36" s="101"/>
      <c r="BD36" s="18"/>
      <c r="BE36" s="134"/>
      <c r="BF36" s="135"/>
      <c r="BG36" s="117"/>
      <c r="BH36" s="118"/>
      <c r="BI36" s="118"/>
      <c r="BJ36" s="118"/>
      <c r="BK36" s="118"/>
      <c r="BL36" s="119"/>
      <c r="BM36" s="18"/>
      <c r="BN36" s="24"/>
      <c r="BO36" s="24"/>
      <c r="BP36" s="24"/>
      <c r="BQ36" s="24"/>
      <c r="BR36" s="24"/>
      <c r="BS36" s="24"/>
      <c r="BT36" s="24"/>
      <c r="BU36" s="24"/>
      <c r="BV36"/>
      <c r="BW36" s="9"/>
      <c r="BX36" s="11"/>
    </row>
    <row r="37" spans="1:77" ht="36.75" customHeight="1">
      <c r="C37" s="136"/>
      <c r="D37" s="136"/>
      <c r="E37" s="131"/>
      <c r="F37" s="131"/>
      <c r="G37" s="131"/>
      <c r="H37" s="131"/>
      <c r="I37" s="131"/>
      <c r="J37" s="131"/>
      <c r="K37" s="18"/>
      <c r="L37" s="136"/>
      <c r="M37" s="136"/>
      <c r="N37" s="117"/>
      <c r="O37" s="118"/>
      <c r="P37" s="118"/>
      <c r="Q37" s="118"/>
      <c r="R37" s="118"/>
      <c r="S37" s="119"/>
      <c r="T37" s="19"/>
      <c r="U37" s="136"/>
      <c r="V37" s="136"/>
      <c r="W37" s="117"/>
      <c r="X37" s="118"/>
      <c r="Y37" s="118"/>
      <c r="Z37" s="118"/>
      <c r="AA37" s="118"/>
      <c r="AB37" s="119"/>
      <c r="AC37" s="18"/>
      <c r="AD37" s="136"/>
      <c r="AE37" s="136"/>
      <c r="AF37" s="117"/>
      <c r="AG37" s="118"/>
      <c r="AH37" s="118"/>
      <c r="AI37" s="118"/>
      <c r="AJ37" s="118"/>
      <c r="AK37" s="119"/>
      <c r="AL37" s="18"/>
      <c r="AM37" s="134"/>
      <c r="AN37" s="135"/>
      <c r="AO37" s="117"/>
      <c r="AP37" s="118"/>
      <c r="AQ37" s="118"/>
      <c r="AR37" s="118"/>
      <c r="AS37" s="118"/>
      <c r="AT37" s="119"/>
      <c r="AU37" s="18"/>
      <c r="AV37" s="134"/>
      <c r="AW37" s="135"/>
      <c r="AX37"/>
      <c r="AY37" s="100"/>
      <c r="AZ37" s="100"/>
      <c r="BA37" s="100"/>
      <c r="BB37" s="100"/>
      <c r="BC37" s="101"/>
      <c r="BD37" s="18"/>
      <c r="BE37" s="134"/>
      <c r="BF37" s="135"/>
      <c r="BG37" s="117"/>
      <c r="BH37" s="118"/>
      <c r="BI37" s="118"/>
      <c r="BJ37" s="118"/>
      <c r="BK37" s="118"/>
      <c r="BL37" s="119"/>
      <c r="BM37" s="18"/>
      <c r="BN37" s="24"/>
      <c r="BO37" s="24"/>
      <c r="BP37" s="24"/>
      <c r="BQ37" s="24"/>
      <c r="BR37" s="24"/>
      <c r="BS37" s="24"/>
      <c r="BT37" s="24"/>
      <c r="BU37" s="24"/>
      <c r="BV37"/>
      <c r="BW37" s="9"/>
      <c r="BX37" s="11"/>
    </row>
    <row r="38" spans="1:77" ht="36.75" customHeight="1">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s="18"/>
      <c r="BN38" s="24"/>
      <c r="BO38" s="24"/>
      <c r="BP38" s="24"/>
      <c r="BQ38" s="24"/>
      <c r="BR38" s="24"/>
      <c r="BS38" s="24"/>
      <c r="BT38" s="24"/>
      <c r="BU38" s="24"/>
      <c r="BV38"/>
      <c r="BW38" s="9"/>
      <c r="BX38" s="11"/>
    </row>
    <row r="39" spans="1:77" ht="102" customHeight="1">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row>
    <row r="40" spans="1:77" ht="18.75" customHeight="1">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row>
    <row r="41" spans="1:77" ht="18.75" customHeight="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row>
    <row r="42" spans="1:77" ht="18.75" customHeight="1">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row>
    <row r="43" spans="1:77" ht="18.75" customHeight="1">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row>
    <row r="44" spans="1:77" ht="18.75" customHeight="1">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row>
    <row r="45" spans="1:77" ht="18.75" customHeight="1">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row>
    <row r="46" spans="1:77" ht="18.75" customHeight="1">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row>
    <row r="47" spans="1:77" ht="18.75" customHeight="1">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row>
    <row r="48" spans="1:77" ht="18.75" customHeight="1">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row>
    <row r="49" spans="3:76" ht="18.75" customHeight="1">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row>
    <row r="50" spans="3:76" ht="18.75" customHeight="1">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row>
    <row r="51" spans="3:76" ht="18.75" customHeight="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row>
    <row r="52" spans="3:76" ht="18.75" customHeight="1">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row>
    <row r="53" spans="3:76" ht="18.75" customHeight="1">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row>
    <row r="54" spans="3:76" ht="18.75" customHeight="1">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row>
    <row r="55" spans="3:76" ht="18.75" customHeight="1">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row>
    <row r="56" spans="3:76" ht="18.75" customHeight="1">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row>
    <row r="57" spans="3:76" ht="18.75" customHeight="1">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row>
    <row r="58" spans="3:76" ht="18.75" customHeight="1">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row>
    <row r="59" spans="3:76" ht="18.75" customHeight="1">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row>
    <row r="60" spans="3:76" ht="18.75" customHeight="1">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row>
    <row r="61" spans="3:76" ht="18.75" customHeight="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row>
    <row r="62" spans="3:76" ht="18.75" customHeight="1">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row>
    <row r="63" spans="3:76" ht="18.75" customHeight="1">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row>
    <row r="64" spans="3:76" ht="18.75" customHeight="1">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row>
    <row r="65" spans="3:76" ht="18.75" customHeight="1">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row>
    <row r="66" spans="3:76" ht="18.75" customHeight="1">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row>
    <row r="67" spans="3:76" ht="18.75" customHeight="1">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row>
    <row r="68" spans="3:76" ht="18.75" customHeight="1">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row>
    <row r="69" spans="3:76" ht="18.75" customHeight="1">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row>
    <row r="70" spans="3:76" ht="18.75" customHeight="1">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row>
    <row r="71" spans="3:76" ht="18.75" customHeight="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row>
    <row r="72" spans="3:76" ht="18.75" customHeight="1">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row>
    <row r="73" spans="3:76" ht="18.75" customHeight="1">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row>
    <row r="74" spans="3:76" ht="18.75" customHeight="1">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row>
    <row r="75" spans="3:76" ht="28.5" customHeight="1">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row>
    <row r="76" spans="3:76" ht="28.5" customHeight="1">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row>
    <row r="77" spans="3:76" ht="12.75" customHeight="1">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row>
    <row r="78" spans="3:76" hidden="1">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row>
    <row r="79" spans="3:76" hidden="1">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row>
    <row r="80" spans="3:76" hidden="1">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row>
    <row r="81" spans="3:76" hidden="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row>
    <row r="82" spans="3:76" hidden="1">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row>
    <row r="83" spans="3:76" hidden="1">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row>
    <row r="84" spans="3:76" hidden="1">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row>
    <row r="85" spans="3:76" hidden="1">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row>
    <row r="86" spans="3:76" hidden="1">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row>
    <row r="87" spans="3:76" hidden="1">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row>
    <row r="88" spans="3:76" hidden="1">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row>
    <row r="89" spans="3:76" hidden="1">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row>
    <row r="90" spans="3:76" hidden="1">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row>
    <row r="91" spans="3:76" hidden="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row>
    <row r="92" spans="3:76" hidden="1">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row>
    <row r="93" spans="3:76" hidden="1">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row>
    <row r="94" spans="3:76" hidden="1">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row>
    <row r="95" spans="3:76" hidden="1">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row>
    <row r="96" spans="3:76" hidden="1">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row>
    <row r="97" spans="3:76" hidden="1">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row>
    <row r="98" spans="3:76" hidden="1">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row>
    <row r="99" spans="3:76" hidden="1">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row>
    <row r="100" spans="3:76" hidden="1">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row>
    <row r="101" spans="3:76" hidden="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row>
    <row r="102" spans="3:76" hidden="1">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row>
    <row r="103" spans="3:76" hidden="1">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row>
    <row r="104" spans="3:76" hidden="1">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row>
    <row r="105" spans="3:76" hidden="1">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row>
    <row r="106" spans="3:76" hidden="1">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row>
    <row r="107" spans="3:76" hidden="1">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row>
    <row r="108" spans="3:76" hidden="1">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Y108"/>
      <c r="AZ108"/>
      <c r="BA108"/>
      <c r="BB108"/>
      <c r="BC108"/>
      <c r="BD108"/>
      <c r="BE108"/>
      <c r="BF108"/>
      <c r="BG108"/>
      <c r="BH108"/>
      <c r="BI108"/>
      <c r="BJ108"/>
      <c r="BK108"/>
      <c r="BL108"/>
      <c r="BM108"/>
      <c r="BN108"/>
      <c r="BO108"/>
      <c r="BP108"/>
      <c r="BQ108"/>
      <c r="BR108"/>
      <c r="BS108"/>
      <c r="BT108"/>
      <c r="BU108"/>
      <c r="BV108"/>
      <c r="BW108"/>
      <c r="BX108"/>
    </row>
    <row r="109" spans="3:76" ht="31.5" customHeight="1">
      <c r="BM109"/>
      <c r="BN109"/>
      <c r="BO109"/>
      <c r="BP109"/>
      <c r="BQ109"/>
      <c r="BR109"/>
      <c r="BS109"/>
      <c r="BT109"/>
      <c r="BU109"/>
      <c r="BV109"/>
      <c r="BW109"/>
      <c r="BX109"/>
    </row>
  </sheetData>
  <mergeCells count="121">
    <mergeCell ref="AD33:AE33"/>
    <mergeCell ref="AD34:AE34"/>
    <mergeCell ref="AD35:AE35"/>
    <mergeCell ref="N37:S37"/>
    <mergeCell ref="E33:J33"/>
    <mergeCell ref="E34:J34"/>
    <mergeCell ref="AM33:AN33"/>
    <mergeCell ref="AM34:AN34"/>
    <mergeCell ref="AM35:AN35"/>
    <mergeCell ref="AM36:AN36"/>
    <mergeCell ref="AM37:AN37"/>
    <mergeCell ref="BG37:BL37"/>
    <mergeCell ref="C37:D37"/>
    <mergeCell ref="L33:M33"/>
    <mergeCell ref="L34:M34"/>
    <mergeCell ref="L35:M35"/>
    <mergeCell ref="L36:M36"/>
    <mergeCell ref="L37:M37"/>
    <mergeCell ref="U33:V33"/>
    <mergeCell ref="AD36:AE36"/>
    <mergeCell ref="AD37:AE37"/>
    <mergeCell ref="N33:S33"/>
    <mergeCell ref="W33:AB33"/>
    <mergeCell ref="W34:AB34"/>
    <mergeCell ref="W35:AB35"/>
    <mergeCell ref="E37:J37"/>
    <mergeCell ref="U34:V34"/>
    <mergeCell ref="U35:V35"/>
    <mergeCell ref="U36:V36"/>
    <mergeCell ref="U37:V37"/>
    <mergeCell ref="AV33:AW33"/>
    <mergeCell ref="AV34:AW34"/>
    <mergeCell ref="AV35:AW35"/>
    <mergeCell ref="AV36:AW36"/>
    <mergeCell ref="AO37:AT37"/>
    <mergeCell ref="AV37:AW37"/>
    <mergeCell ref="BE33:BF33"/>
    <mergeCell ref="BE34:BF34"/>
    <mergeCell ref="BE35:BF35"/>
    <mergeCell ref="BE36:BF36"/>
    <mergeCell ref="BE37:BF37"/>
    <mergeCell ref="C3:L3"/>
    <mergeCell ref="I21:N21"/>
    <mergeCell ref="R21:W21"/>
    <mergeCell ref="AA21:AF21"/>
    <mergeCell ref="J16:Q16"/>
    <mergeCell ref="C14:AB14"/>
    <mergeCell ref="C15:AB15"/>
    <mergeCell ref="C9:Q9"/>
    <mergeCell ref="C5:Q5"/>
    <mergeCell ref="C7:Q7"/>
    <mergeCell ref="R22:W22"/>
    <mergeCell ref="R23:W23"/>
    <mergeCell ref="I22:N22"/>
    <mergeCell ref="I23:N23"/>
    <mergeCell ref="BK27:BP27"/>
    <mergeCell ref="BK28:BP28"/>
    <mergeCell ref="BK29:BP29"/>
    <mergeCell ref="BK22:BP22"/>
    <mergeCell ref="BK23:BP23"/>
    <mergeCell ref="BK24:BP24"/>
    <mergeCell ref="BK25:BP25"/>
    <mergeCell ref="BK26:BP26"/>
    <mergeCell ref="AS22:AX22"/>
    <mergeCell ref="AS23:AX23"/>
    <mergeCell ref="AS25:AX25"/>
    <mergeCell ref="AS28:AX28"/>
    <mergeCell ref="BB22:BG22"/>
    <mergeCell ref="BB23:BG23"/>
    <mergeCell ref="BB24:BG24"/>
    <mergeCell ref="BB25:BG25"/>
    <mergeCell ref="BB26:BG26"/>
    <mergeCell ref="BB27:BG27"/>
    <mergeCell ref="AO36:AT36"/>
    <mergeCell ref="BG33:BL33"/>
    <mergeCell ref="E35:J35"/>
    <mergeCell ref="E36:J36"/>
    <mergeCell ref="N34:S34"/>
    <mergeCell ref="N35:S35"/>
    <mergeCell ref="N36:S36"/>
    <mergeCell ref="I25:N25"/>
    <mergeCell ref="I27:N27"/>
    <mergeCell ref="I28:N28"/>
    <mergeCell ref="R25:W25"/>
    <mergeCell ref="R28:W28"/>
    <mergeCell ref="R26:W26"/>
    <mergeCell ref="C31:AH31"/>
    <mergeCell ref="I26:N26"/>
    <mergeCell ref="AA25:AF25"/>
    <mergeCell ref="AA28:AF28"/>
    <mergeCell ref="C33:D33"/>
    <mergeCell ref="C34:D34"/>
    <mergeCell ref="C35:D35"/>
    <mergeCell ref="C36:D36"/>
    <mergeCell ref="BG34:BL34"/>
    <mergeCell ref="BG35:BL35"/>
    <mergeCell ref="BG36:BL36"/>
    <mergeCell ref="W37:AB37"/>
    <mergeCell ref="W36:AB36"/>
    <mergeCell ref="BK21:BP21"/>
    <mergeCell ref="BB21:BG21"/>
    <mergeCell ref="AJ21:AO21"/>
    <mergeCell ref="AS20:AX20"/>
    <mergeCell ref="AS21:AX21"/>
    <mergeCell ref="AI3:BQ17"/>
    <mergeCell ref="AF37:AK37"/>
    <mergeCell ref="AF36:AK36"/>
    <mergeCell ref="AF35:AK35"/>
    <mergeCell ref="AF34:AK34"/>
    <mergeCell ref="AF33:AK33"/>
    <mergeCell ref="AJ22:AO22"/>
    <mergeCell ref="AJ23:AO23"/>
    <mergeCell ref="AJ25:AO25"/>
    <mergeCell ref="AJ28:AO28"/>
    <mergeCell ref="AA22:AF22"/>
    <mergeCell ref="AA23:AF23"/>
    <mergeCell ref="BB28:BG28"/>
    <mergeCell ref="BB29:BG29"/>
    <mergeCell ref="AO33:AT33"/>
    <mergeCell ref="AO34:AT34"/>
    <mergeCell ref="AO35:AT35"/>
  </mergeCells>
  <printOptions horizontalCentered="1" verticalCentered="1"/>
  <pageMargins left="0.23622047244094491" right="0.23622047244094491" top="0.74803149606299213" bottom="0.25" header="0.31496062992125984" footer="0.17"/>
  <pageSetup paperSize="9" scale="34" fitToWidth="0"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585B3D1-593C-4487-B3F6-CD06ADD516FC}">
          <x14:formula1>
            <xm:f>'spec pack'!$B$9:$B$263</xm:f>
          </x14:formula1>
          <xm:sqref>AM33:AN37 BE33:BF37 AD33:AE37 U33:V37 L33:M37 AV33:AW37 C34:D37</xm:sqref>
        </x14:dataValidation>
        <x14:dataValidation type="list" allowBlank="1" showInputMessage="1" showErrorMessage="1" xr:uid="{77E84411-CEB7-4AE4-BD08-D13BFE59CA16}">
          <x14:formula1>
            <xm:f>'spec pack'!$B$2:$B$268</xm:f>
          </x14:formula1>
          <xm:sqref>C33:D33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D90D2-5611-40A2-8AE2-6C9632DB3339}">
  <sheetPr codeName="Sheet1"/>
  <dimension ref="A1:C75"/>
  <sheetViews>
    <sheetView topLeftCell="A22" workbookViewId="0">
      <selection activeCell="D15" sqref="D15"/>
    </sheetView>
  </sheetViews>
  <sheetFormatPr defaultRowHeight="12.75"/>
  <cols>
    <col min="1" max="1" width="9" bestFit="1" customWidth="1"/>
    <col min="2" max="2" width="14.83203125" bestFit="1" customWidth="1"/>
    <col min="3" max="3" width="11.6640625" customWidth="1"/>
  </cols>
  <sheetData>
    <row r="1" spans="1:3">
      <c r="A1" t="s">
        <v>25</v>
      </c>
      <c r="B1" t="s">
        <v>26</v>
      </c>
      <c r="C1" t="s">
        <v>27</v>
      </c>
    </row>
    <row r="2" spans="1:3">
      <c r="A2" t="str">
        <f>'INVENTORY FORM'!C9</f>
        <v/>
      </c>
      <c r="B2">
        <v>1</v>
      </c>
      <c r="C2" t="str">
        <f>IF(VLOOKUP(B2,'INVENTORY FORM'!F:N,4,FALSE)="","",VLOOKUP(B2,'INVENTORY FORM'!F:N,4,FALSE))</f>
        <v/>
      </c>
    </row>
    <row r="3" spans="1:3">
      <c r="A3" t="str">
        <f>A2</f>
        <v/>
      </c>
      <c r="B3">
        <v>2</v>
      </c>
      <c r="C3" t="str">
        <f>IF(VLOOKUP(B3,'INVENTORY FORM'!P:W,3,FALSE)="","",VLOOKUP(B3,'INVENTORY FORM'!P:W,3,FALSE))</f>
        <v/>
      </c>
    </row>
    <row r="4" spans="1:3">
      <c r="A4" t="str">
        <f t="shared" ref="A4:A67" si="0">A3</f>
        <v/>
      </c>
      <c r="B4">
        <v>5</v>
      </c>
      <c r="C4" t="str">
        <f>IF(VLOOKUP(B4,'INVENTORY FORM'!Y:AF,3,FALSE)="","",VLOOKUP(B4,'INVENTORY FORM'!Y:AF,3,FALSE))</f>
        <v/>
      </c>
    </row>
    <row r="5" spans="1:3">
      <c r="A5" t="str">
        <f t="shared" si="0"/>
        <v/>
      </c>
      <c r="B5">
        <v>6</v>
      </c>
      <c r="C5" t="str">
        <f>IF(VLOOKUP(B5,'INVENTORY FORM'!AH:AJ,3,FALSE)="","",VLOOKUP(B5,'INVENTORY FORM'!AH:AJ,3,FALSE))</f>
        <v/>
      </c>
    </row>
    <row r="6" spans="1:3">
      <c r="A6" t="str">
        <f t="shared" si="0"/>
        <v/>
      </c>
      <c r="B6">
        <v>9</v>
      </c>
      <c r="C6" t="str">
        <f>IF(VLOOKUP(B6,'INVENTORY FORM'!AQ:AS,3,FALSE)="","",VLOOKUP(B6,'INVENTORY FORM'!AQ:AS,3,FALSE))</f>
        <v/>
      </c>
    </row>
    <row r="7" spans="1:3">
      <c r="A7" t="str">
        <f t="shared" si="0"/>
        <v/>
      </c>
      <c r="B7">
        <v>21</v>
      </c>
      <c r="C7" t="str">
        <f>IF(VLOOKUP(B7,'INVENTORY FORM'!F:N,4,FALSE)="","",VLOOKUP(B7,'INVENTORY FORM'!F:N,4,FALSE))</f>
        <v/>
      </c>
    </row>
    <row r="8" spans="1:3">
      <c r="A8" t="str">
        <f t="shared" si="0"/>
        <v/>
      </c>
      <c r="B8">
        <v>22</v>
      </c>
      <c r="C8" t="str">
        <f>IF(VLOOKUP(B8,'INVENTORY FORM'!P:W,3,FALSE)="","",VLOOKUP(B8,'INVENTORY FORM'!P:W,3,FALSE))</f>
        <v/>
      </c>
    </row>
    <row r="9" spans="1:3">
      <c r="A9" t="str">
        <f t="shared" si="0"/>
        <v/>
      </c>
      <c r="B9">
        <v>25</v>
      </c>
      <c r="C9" t="str">
        <f>IF(VLOOKUP(B9,'INVENTORY FORM'!Y:AF,3,FALSE)="","",VLOOKUP(B9,'INVENTORY FORM'!Y:AF,3,FALSE))</f>
        <v/>
      </c>
    </row>
    <row r="10" spans="1:3">
      <c r="A10" t="str">
        <f t="shared" si="0"/>
        <v/>
      </c>
      <c r="B10">
        <v>26</v>
      </c>
      <c r="C10" t="str">
        <f>IF(VLOOKUP(B10,'INVENTORY FORM'!AH:AJ,3,FALSE)="","",VLOOKUP(B10,'INVENTORY FORM'!AH:AJ,3,FALSE))</f>
        <v/>
      </c>
    </row>
    <row r="11" spans="1:3">
      <c r="A11" t="str">
        <f t="shared" si="0"/>
        <v/>
      </c>
      <c r="B11">
        <v>29</v>
      </c>
      <c r="C11" t="str">
        <f>IF(VLOOKUP(B11,'INVENTORY FORM'!AQ:AS,3,FALSE)="","",VLOOKUP(B11,'INVENTORY FORM'!AQ:AS,3,FALSE))</f>
        <v/>
      </c>
    </row>
    <row r="12" spans="1:3">
      <c r="A12" t="str">
        <f t="shared" si="0"/>
        <v/>
      </c>
      <c r="B12">
        <v>61</v>
      </c>
      <c r="C12" t="str">
        <f>IF(VLOOKUP(B12,'INVENTORY FORM'!F:N,4,FALSE)="","",VLOOKUP(B12,'INVENTORY FORM'!F:N,4,FALSE))</f>
        <v/>
      </c>
    </row>
    <row r="13" spans="1:3">
      <c r="A13" t="str">
        <f t="shared" si="0"/>
        <v/>
      </c>
      <c r="B13">
        <v>62</v>
      </c>
      <c r="C13" t="str">
        <f>IF(VLOOKUP(B13,'INVENTORY FORM'!P:W,3,FALSE)="","",VLOOKUP(B13,'INVENTORY FORM'!P:W,3,FALSE))</f>
        <v/>
      </c>
    </row>
    <row r="14" spans="1:3">
      <c r="A14" t="str">
        <f t="shared" si="0"/>
        <v/>
      </c>
      <c r="B14">
        <v>65</v>
      </c>
      <c r="C14" t="str">
        <f>IF(VLOOKUP(B14,'INVENTORY FORM'!Y:AF,3,FALSE)="","",VLOOKUP(B14,'INVENTORY FORM'!Y:AF,3,FALSE))</f>
        <v/>
      </c>
    </row>
    <row r="15" spans="1:3">
      <c r="A15" t="str">
        <f t="shared" si="0"/>
        <v/>
      </c>
      <c r="B15">
        <v>66</v>
      </c>
      <c r="C15" t="str">
        <f>IF(VLOOKUP(B15,'INVENTORY FORM'!AH:AJ,3,FALSE)="","",VLOOKUP(B15,'INVENTORY FORM'!AH:AJ,3,FALSE))</f>
        <v/>
      </c>
    </row>
    <row r="16" spans="1:3">
      <c r="A16" t="str">
        <f t="shared" si="0"/>
        <v/>
      </c>
      <c r="B16">
        <v>69</v>
      </c>
      <c r="C16" t="str">
        <f>IF(VLOOKUP(B16,'INVENTORY FORM'!AQ:AS,3,FALSE)="","",VLOOKUP(B16,'INVENTORY FORM'!AQ:AS,3,FALSE))</f>
        <v/>
      </c>
    </row>
    <row r="17" spans="1:3">
      <c r="A17" t="str">
        <f t="shared" si="0"/>
        <v/>
      </c>
      <c r="B17">
        <v>116</v>
      </c>
      <c r="C17" t="str">
        <f>IF(VLOOKUP(B17,'INVENTORY FORM'!F:N,4,FALSE)="","",VLOOKUP(B17,'INVENTORY FORM'!F:N,4,FALSE))</f>
        <v/>
      </c>
    </row>
    <row r="18" spans="1:3">
      <c r="A18" t="str">
        <f t="shared" si="0"/>
        <v/>
      </c>
      <c r="B18">
        <v>71</v>
      </c>
      <c r="C18" t="str">
        <f>IF(VLOOKUP(B18,'INVENTORY FORM'!F:N,4,FALSE)="","",VLOOKUP(B18,'INVENTORY FORM'!F:N,4,FALSE))</f>
        <v/>
      </c>
    </row>
    <row r="19" spans="1:3">
      <c r="A19" t="str">
        <f t="shared" si="0"/>
        <v/>
      </c>
      <c r="B19">
        <v>72</v>
      </c>
      <c r="C19" t="str">
        <f>IF(VLOOKUP(B19,'INVENTORY FORM'!P:W,3,FALSE)="","",VLOOKUP(B19,'INVENTORY FORM'!P:W,3,FALSE))</f>
        <v/>
      </c>
    </row>
    <row r="20" spans="1:3">
      <c r="A20" t="str">
        <f t="shared" si="0"/>
        <v/>
      </c>
      <c r="B20">
        <v>75</v>
      </c>
      <c r="C20" t="str">
        <f>IF(VLOOKUP(B20,'INVENTORY FORM'!Y:AF,3,FALSE)="","",VLOOKUP(B20,'INVENTORY FORM'!Y:AF,3,FALSE))</f>
        <v/>
      </c>
    </row>
    <row r="21" spans="1:3">
      <c r="A21" t="str">
        <f t="shared" si="0"/>
        <v/>
      </c>
      <c r="B21">
        <v>76</v>
      </c>
      <c r="C21" t="str">
        <f>IF(VLOOKUP(B21,'INVENTORY FORM'!AH:AJ,3,FALSE)="","",VLOOKUP(B21,'INVENTORY FORM'!AH:AJ,3,FALSE))</f>
        <v/>
      </c>
    </row>
    <row r="22" spans="1:3">
      <c r="A22" t="str">
        <f t="shared" si="0"/>
        <v/>
      </c>
      <c r="B22">
        <v>79</v>
      </c>
      <c r="C22" t="str">
        <f>IF(VLOOKUP(B22,'INVENTORY FORM'!AQ:AS,3,FALSE)="","",VLOOKUP(B22,'INVENTORY FORM'!AQ:AS,3,FALSE))</f>
        <v/>
      </c>
    </row>
    <row r="23" spans="1:3">
      <c r="A23" t="str">
        <f t="shared" si="0"/>
        <v/>
      </c>
      <c r="B23">
        <v>81</v>
      </c>
      <c r="C23" t="str">
        <f>IF(VLOOKUP(B23,'INVENTORY FORM'!F:N,4,FALSE)="","",VLOOKUP(B23,'INVENTORY FORM'!F:N,4,FALSE))</f>
        <v/>
      </c>
    </row>
    <row r="24" spans="1:3">
      <c r="A24" t="str">
        <f t="shared" si="0"/>
        <v/>
      </c>
      <c r="B24">
        <v>82</v>
      </c>
      <c r="C24" t="str">
        <f>IF(VLOOKUP(B24,'INVENTORY FORM'!P:W,3,FALSE)="","",VLOOKUP(B24,'INVENTORY FORM'!P:W,3,FALSE))</f>
        <v/>
      </c>
    </row>
    <row r="25" spans="1:3">
      <c r="A25" t="str">
        <f t="shared" si="0"/>
        <v/>
      </c>
      <c r="B25">
        <v>107</v>
      </c>
      <c r="C25" t="str">
        <f>IF(VLOOKUP(B25,'INVENTORY FORM'!AZ:BB,3,FALSE)="","",VLOOKUP(B25,'INVENTORY FORM'!AZ:BB,3,FALSE))</f>
        <v/>
      </c>
    </row>
    <row r="26" spans="1:3">
      <c r="A26" t="str">
        <f t="shared" si="0"/>
        <v/>
      </c>
      <c r="B26">
        <v>236</v>
      </c>
      <c r="C26" t="str">
        <f>IF(VLOOKUP(B26,'INVENTORY FORM'!AZ:BB,3,FALSE)="","",VLOOKUP(B26,'INVENTORY FORM'!AZ:BB,3,FALSE))</f>
        <v/>
      </c>
    </row>
    <row r="27" spans="1:3">
      <c r="A27" t="str">
        <f t="shared" si="0"/>
        <v/>
      </c>
      <c r="B27">
        <v>419</v>
      </c>
      <c r="C27" t="str">
        <f>IF(VLOOKUP(B27,'INVENTORY FORM'!AZ:BB,3,FALSE)="","",VLOOKUP(B27,'INVENTORY FORM'!AZ:BB,3,FALSE))</f>
        <v/>
      </c>
    </row>
    <row r="28" spans="1:3">
      <c r="A28" t="str">
        <f t="shared" si="0"/>
        <v/>
      </c>
      <c r="B28">
        <v>576</v>
      </c>
      <c r="C28" t="str">
        <f>IF(VLOOKUP(B28,'INVENTORY FORM'!AZ:BB,3,FALSE)="","",VLOOKUP(B28,'INVENTORY FORM'!AZ:BB,3,FALSE))</f>
        <v/>
      </c>
    </row>
    <row r="29" spans="1:3">
      <c r="A29" t="str">
        <f t="shared" si="0"/>
        <v/>
      </c>
      <c r="B29">
        <v>670</v>
      </c>
      <c r="C29" t="str">
        <f>IF(VLOOKUP(B29,'INVENTORY FORM'!AZ:BB,3,FALSE)="","",VLOOKUP(B29,'INVENTORY FORM'!AZ:BB,3,FALSE))</f>
        <v/>
      </c>
    </row>
    <row r="30" spans="1:3">
      <c r="A30" t="str">
        <f t="shared" si="0"/>
        <v/>
      </c>
      <c r="B30">
        <v>701</v>
      </c>
      <c r="C30" t="str">
        <f>IF(VLOOKUP(B30,'INVENTORY FORM'!AZ:BB,3,FALSE)="","",VLOOKUP(B30,'INVENTORY FORM'!AZ:BB,3,FALSE))</f>
        <v/>
      </c>
    </row>
    <row r="31" spans="1:3">
      <c r="A31" t="str">
        <f t="shared" si="0"/>
        <v/>
      </c>
      <c r="B31">
        <v>702</v>
      </c>
      <c r="C31" t="str">
        <f>IF(VLOOKUP(B31,'INVENTORY FORM'!AZ:BB,3,FALSE)="","",VLOOKUP(B31,'INVENTORY FORM'!AZ:BB,3,FALSE))</f>
        <v/>
      </c>
    </row>
    <row r="32" spans="1:3">
      <c r="A32" t="str">
        <f t="shared" si="0"/>
        <v/>
      </c>
      <c r="B32">
        <v>706</v>
      </c>
      <c r="C32" t="str">
        <f>IF(VLOOKUP(B32,'INVENTORY FORM'!AZ:BB,3,FALSE)="","",VLOOKUP(B32,'INVENTORY FORM'!AZ:BB,3,FALSE))</f>
        <v/>
      </c>
    </row>
    <row r="33" spans="1:3">
      <c r="A33" t="str">
        <f t="shared" si="0"/>
        <v/>
      </c>
      <c r="B33">
        <v>724</v>
      </c>
      <c r="C33" s="7" t="str">
        <f>IF(VLOOKUP(B33,'INVENTORY FORM'!BI:BK,3,FALSE)="","",VLOOKUP(B33,'INVENTORY FORM'!BI:BK,3,FALSE))</f>
        <v/>
      </c>
    </row>
    <row r="34" spans="1:3">
      <c r="A34" t="str">
        <f t="shared" si="0"/>
        <v/>
      </c>
      <c r="B34">
        <v>725</v>
      </c>
      <c r="C34" s="7" t="str">
        <f>IF(VLOOKUP(B34,'INVENTORY FORM'!BI:BK,3,FALSE)="","",VLOOKUP(B34,'INVENTORY FORM'!BI:BK,3,FALSE))</f>
        <v/>
      </c>
    </row>
    <row r="35" spans="1:3">
      <c r="A35" t="str">
        <f t="shared" si="0"/>
        <v/>
      </c>
      <c r="B35">
        <v>726</v>
      </c>
      <c r="C35" s="7" t="str">
        <f>IF(VLOOKUP(B35,'INVENTORY FORM'!BI:BK,3,FALSE)="","",VLOOKUP(B35,'INVENTORY FORM'!BI:BK,3,FALSE))</f>
        <v/>
      </c>
    </row>
    <row r="36" spans="1:3">
      <c r="A36" t="str">
        <f t="shared" si="0"/>
        <v/>
      </c>
      <c r="B36">
        <v>20750</v>
      </c>
      <c r="C36" s="7" t="str">
        <f>IF(VLOOKUP(B36,'INVENTORY FORM'!BI:BK,3,FALSE)="","",VLOOKUP(B36,'INVENTORY FORM'!BI:BK,3,FALSE))</f>
        <v/>
      </c>
    </row>
    <row r="37" spans="1:3">
      <c r="A37" t="str">
        <f t="shared" si="0"/>
        <v/>
      </c>
      <c r="B37">
        <v>20780</v>
      </c>
      <c r="C37" s="7" t="str">
        <f>IF(VLOOKUP(B37,'INVENTORY FORM'!BI:BK,3,FALSE)="","",VLOOKUP(B37,'INVENTORY FORM'!BI:BK,3,FALSE))</f>
        <v/>
      </c>
    </row>
    <row r="38" spans="1:3">
      <c r="A38" t="str">
        <f t="shared" si="0"/>
        <v/>
      </c>
      <c r="B38">
        <v>814</v>
      </c>
      <c r="C38" s="7" t="str">
        <f>IF(VLOOKUP(B38,'INVENTORY FORM'!BI:BK,3,FALSE)="","",VLOOKUP(B38,'INVENTORY FORM'!BI:BK,3,FALSE))</f>
        <v/>
      </c>
    </row>
    <row r="39" spans="1:3">
      <c r="A39" t="str">
        <f t="shared" si="0"/>
        <v/>
      </c>
      <c r="B39">
        <v>836</v>
      </c>
      <c r="C39" s="7" t="str">
        <f>IF(VLOOKUP(B39,'INVENTORY FORM'!BI:BK,3,FALSE)="","",VLOOKUP(B39,'INVENTORY FORM'!BI:BK,3,FALSE))</f>
        <v/>
      </c>
    </row>
    <row r="40" spans="1:3">
      <c r="A40" t="str">
        <f t="shared" si="0"/>
        <v/>
      </c>
      <c r="B40">
        <v>20840</v>
      </c>
      <c r="C40" s="7" t="str">
        <f>IF(VLOOKUP(B40,'INVENTORY FORM'!BI:BK,3,FALSE)="","",VLOOKUP(B40,'INVENTORY FORM'!BI:BK,3,FALSE))</f>
        <v/>
      </c>
    </row>
    <row r="41" spans="1:3">
      <c r="A41" t="str">
        <f t="shared" si="0"/>
        <v/>
      </c>
      <c r="B41">
        <f>'INVENTORY FORM'!C33</f>
        <v>0</v>
      </c>
      <c r="C41" t="str">
        <f>IF(B41=0,"",'INVENTORY FORM'!E33)</f>
        <v/>
      </c>
    </row>
    <row r="42" spans="1:3">
      <c r="A42" t="str">
        <f t="shared" si="0"/>
        <v/>
      </c>
      <c r="B42">
        <f>'INVENTORY FORM'!C34</f>
        <v>0</v>
      </c>
      <c r="C42" t="str">
        <f>IF(B42=0,"",'INVENTORY FORM'!E34)</f>
        <v/>
      </c>
    </row>
    <row r="43" spans="1:3">
      <c r="A43" t="str">
        <f t="shared" si="0"/>
        <v/>
      </c>
      <c r="B43">
        <f>'INVENTORY FORM'!C35</f>
        <v>0</v>
      </c>
      <c r="C43" t="str">
        <f>IF(B43=0,"",'INVENTORY FORM'!E35)</f>
        <v/>
      </c>
    </row>
    <row r="44" spans="1:3">
      <c r="A44" t="str">
        <f t="shared" si="0"/>
        <v/>
      </c>
      <c r="B44">
        <f>'INVENTORY FORM'!C36</f>
        <v>0</v>
      </c>
      <c r="C44" t="str">
        <f>IF(B44=0,"",'INVENTORY FORM'!E36)</f>
        <v/>
      </c>
    </row>
    <row r="45" spans="1:3">
      <c r="A45" t="str">
        <f t="shared" si="0"/>
        <v/>
      </c>
      <c r="B45">
        <f>'INVENTORY FORM'!C37</f>
        <v>0</v>
      </c>
      <c r="C45" t="str">
        <f>IF(B45=0,"",'INVENTORY FORM'!E37)</f>
        <v/>
      </c>
    </row>
    <row r="46" spans="1:3">
      <c r="A46" t="str">
        <f t="shared" si="0"/>
        <v/>
      </c>
      <c r="B46">
        <f>'INVENTORY FORM'!L33</f>
        <v>0</v>
      </c>
      <c r="C46" t="str">
        <f>IF(B46=0,"",'INVENTORY FORM'!N33)</f>
        <v/>
      </c>
    </row>
    <row r="47" spans="1:3">
      <c r="A47" t="str">
        <f t="shared" si="0"/>
        <v/>
      </c>
      <c r="B47">
        <f>'INVENTORY FORM'!L34</f>
        <v>0</v>
      </c>
      <c r="C47" t="str">
        <f>IF(B47=0,"",'INVENTORY FORM'!N34)</f>
        <v/>
      </c>
    </row>
    <row r="48" spans="1:3">
      <c r="A48" t="str">
        <f t="shared" si="0"/>
        <v/>
      </c>
      <c r="B48">
        <f>'INVENTORY FORM'!L35</f>
        <v>0</v>
      </c>
      <c r="C48" t="str">
        <f>IF(B48=0,"",'INVENTORY FORM'!N35)</f>
        <v/>
      </c>
    </row>
    <row r="49" spans="1:3">
      <c r="A49" t="str">
        <f t="shared" si="0"/>
        <v/>
      </c>
      <c r="B49">
        <f>'INVENTORY FORM'!L36</f>
        <v>0</v>
      </c>
      <c r="C49" t="str">
        <f>IF(B49=0,"",'INVENTORY FORM'!N36)</f>
        <v/>
      </c>
    </row>
    <row r="50" spans="1:3">
      <c r="A50" t="str">
        <f t="shared" si="0"/>
        <v/>
      </c>
      <c r="B50">
        <f>'INVENTORY FORM'!L37</f>
        <v>0</v>
      </c>
      <c r="C50" t="str">
        <f>IF(B50=0,"",'INVENTORY FORM'!N37)</f>
        <v/>
      </c>
    </row>
    <row r="51" spans="1:3">
      <c r="A51" t="str">
        <f t="shared" si="0"/>
        <v/>
      </c>
      <c r="B51">
        <f>'INVENTORY FORM'!U33</f>
        <v>0</v>
      </c>
      <c r="C51" t="str">
        <f>IF(B51=0,"",'INVENTORY FORM'!W33)</f>
        <v/>
      </c>
    </row>
    <row r="52" spans="1:3">
      <c r="A52" t="str">
        <f t="shared" si="0"/>
        <v/>
      </c>
      <c r="B52">
        <f>'INVENTORY FORM'!U34</f>
        <v>0</v>
      </c>
      <c r="C52" t="str">
        <f>IF(B52=0,"",'INVENTORY FORM'!W34)</f>
        <v/>
      </c>
    </row>
    <row r="53" spans="1:3">
      <c r="A53" t="str">
        <f t="shared" si="0"/>
        <v/>
      </c>
      <c r="B53">
        <f>'INVENTORY FORM'!U35</f>
        <v>0</v>
      </c>
      <c r="C53" t="str">
        <f>IF(B53=0,"",'INVENTORY FORM'!W35)</f>
        <v/>
      </c>
    </row>
    <row r="54" spans="1:3">
      <c r="A54" t="str">
        <f t="shared" si="0"/>
        <v/>
      </c>
      <c r="B54">
        <f>'INVENTORY FORM'!U36</f>
        <v>0</v>
      </c>
      <c r="C54" t="str">
        <f>IF(B54=0,"",'INVENTORY FORM'!W36)</f>
        <v/>
      </c>
    </row>
    <row r="55" spans="1:3">
      <c r="A55" t="str">
        <f t="shared" si="0"/>
        <v/>
      </c>
      <c r="B55">
        <f>'INVENTORY FORM'!U37</f>
        <v>0</v>
      </c>
      <c r="C55" t="str">
        <f>IF(B55=0,"",'INVENTORY FORM'!W37)</f>
        <v/>
      </c>
    </row>
    <row r="56" spans="1:3">
      <c r="A56" t="str">
        <f t="shared" si="0"/>
        <v/>
      </c>
      <c r="B56">
        <f>'INVENTORY FORM'!AD33</f>
        <v>0</v>
      </c>
      <c r="C56" t="str">
        <f>IF(B56=0,"",'INVENTORY FORM'!AF33)</f>
        <v/>
      </c>
    </row>
    <row r="57" spans="1:3">
      <c r="A57" t="str">
        <f t="shared" si="0"/>
        <v/>
      </c>
      <c r="B57">
        <f>'INVENTORY FORM'!AD34</f>
        <v>0</v>
      </c>
      <c r="C57" t="str">
        <f>IF(B57=0,"",'INVENTORY FORM'!AF34)</f>
        <v/>
      </c>
    </row>
    <row r="58" spans="1:3">
      <c r="A58" t="str">
        <f t="shared" si="0"/>
        <v/>
      </c>
      <c r="B58">
        <f>'INVENTORY FORM'!AD35</f>
        <v>0</v>
      </c>
      <c r="C58" t="str">
        <f>IF(B58=0,"",'INVENTORY FORM'!AF35)</f>
        <v/>
      </c>
    </row>
    <row r="59" spans="1:3">
      <c r="A59" t="str">
        <f t="shared" si="0"/>
        <v/>
      </c>
      <c r="B59">
        <f>'INVENTORY FORM'!AD36</f>
        <v>0</v>
      </c>
      <c r="C59" t="str">
        <f>IF(B59=0,"",'INVENTORY FORM'!AF36)</f>
        <v/>
      </c>
    </row>
    <row r="60" spans="1:3">
      <c r="A60" t="str">
        <f t="shared" si="0"/>
        <v/>
      </c>
      <c r="B60">
        <f>'INVENTORY FORM'!AD37</f>
        <v>0</v>
      </c>
      <c r="C60" t="str">
        <f>IF(B60=0,"",'INVENTORY FORM'!AF37)</f>
        <v/>
      </c>
    </row>
    <row r="61" spans="1:3">
      <c r="A61" t="str">
        <f t="shared" si="0"/>
        <v/>
      </c>
      <c r="B61">
        <f>'INVENTORY FORM'!AM33</f>
        <v>0</v>
      </c>
      <c r="C61" t="str">
        <f>IF(B61=0,"",'INVENTORY FORM'!AO33)</f>
        <v/>
      </c>
    </row>
    <row r="62" spans="1:3">
      <c r="A62" t="str">
        <f t="shared" si="0"/>
        <v/>
      </c>
      <c r="B62">
        <f>'INVENTORY FORM'!AM34</f>
        <v>0</v>
      </c>
      <c r="C62" t="str">
        <f>IF(B62=0,"",'INVENTORY FORM'!AO34)</f>
        <v/>
      </c>
    </row>
    <row r="63" spans="1:3">
      <c r="A63" t="str">
        <f t="shared" si="0"/>
        <v/>
      </c>
      <c r="B63">
        <f>'INVENTORY FORM'!AM35</f>
        <v>0</v>
      </c>
      <c r="C63" t="str">
        <f>IF(B63=0,"",'INVENTORY FORM'!AO35)</f>
        <v/>
      </c>
    </row>
    <row r="64" spans="1:3">
      <c r="A64" t="str">
        <f t="shared" si="0"/>
        <v/>
      </c>
      <c r="B64">
        <f>'INVENTORY FORM'!AM36</f>
        <v>0</v>
      </c>
      <c r="C64" t="str">
        <f>IF(B64=0,"",'INVENTORY FORM'!AO36)</f>
        <v/>
      </c>
    </row>
    <row r="65" spans="1:3">
      <c r="A65" t="str">
        <f t="shared" si="0"/>
        <v/>
      </c>
      <c r="B65">
        <f>'INVENTORY FORM'!AM37</f>
        <v>0</v>
      </c>
      <c r="C65" t="str">
        <f>IF(B65=0,"",'INVENTORY FORM'!AO37)</f>
        <v/>
      </c>
    </row>
    <row r="66" spans="1:3">
      <c r="A66" t="str">
        <f t="shared" si="0"/>
        <v/>
      </c>
      <c r="B66">
        <f>'INVENTORY FORM'!AV33</f>
        <v>0</v>
      </c>
      <c r="C66" t="str">
        <f>IF(B66=0,"",'INVENTORY FORM'!AX32)</f>
        <v/>
      </c>
    </row>
    <row r="67" spans="1:3">
      <c r="A67" t="str">
        <f t="shared" si="0"/>
        <v/>
      </c>
      <c r="B67">
        <f>'INVENTORY FORM'!AV34</f>
        <v>0</v>
      </c>
      <c r="C67" t="str">
        <f>IF(B67=0,"",'INVENTORY FORM'!AX33)</f>
        <v/>
      </c>
    </row>
    <row r="68" spans="1:3">
      <c r="A68" t="str">
        <f t="shared" ref="A68:A75" si="1">A67</f>
        <v/>
      </c>
      <c r="B68">
        <f>'INVENTORY FORM'!AV35</f>
        <v>0</v>
      </c>
      <c r="C68" t="str">
        <f>IF(B68=0,"",'INVENTORY FORM'!AX34)</f>
        <v/>
      </c>
    </row>
    <row r="69" spans="1:3">
      <c r="A69" t="str">
        <f t="shared" si="1"/>
        <v/>
      </c>
      <c r="B69">
        <f>'INVENTORY FORM'!AV36</f>
        <v>0</v>
      </c>
      <c r="C69" t="str">
        <f>IF(B69=0,"",'INVENTORY FORM'!AX35)</f>
        <v/>
      </c>
    </row>
    <row r="70" spans="1:3">
      <c r="A70" t="str">
        <f t="shared" si="1"/>
        <v/>
      </c>
      <c r="B70">
        <f>'INVENTORY FORM'!AV37</f>
        <v>0</v>
      </c>
      <c r="C70" t="str">
        <f>IF(B70=0,"",'INVENTORY FORM'!AX36)</f>
        <v/>
      </c>
    </row>
    <row r="71" spans="1:3">
      <c r="A71" t="str">
        <f t="shared" si="1"/>
        <v/>
      </c>
      <c r="B71">
        <f>'INVENTORY FORM'!BE33</f>
        <v>0</v>
      </c>
      <c r="C71" t="str">
        <f>IF(B71=0,"",'INVENTORY FORM'!BG33)</f>
        <v/>
      </c>
    </row>
    <row r="72" spans="1:3">
      <c r="A72" t="str">
        <f t="shared" si="1"/>
        <v/>
      </c>
      <c r="B72">
        <f>'INVENTORY FORM'!BE34</f>
        <v>0</v>
      </c>
      <c r="C72" t="str">
        <f>IF(B72=0,"",'INVENTORY FORM'!BG34)</f>
        <v/>
      </c>
    </row>
    <row r="73" spans="1:3">
      <c r="A73" t="str">
        <f t="shared" si="1"/>
        <v/>
      </c>
      <c r="B73">
        <f>'INVENTORY FORM'!BE35</f>
        <v>0</v>
      </c>
      <c r="C73" t="str">
        <f>IF(B73=0,"",'INVENTORY FORM'!BG35)</f>
        <v/>
      </c>
    </row>
    <row r="74" spans="1:3">
      <c r="A74" t="str">
        <f t="shared" si="1"/>
        <v/>
      </c>
      <c r="B74">
        <f>'INVENTORY FORM'!BE36</f>
        <v>0</v>
      </c>
      <c r="C74" t="str">
        <f>IF(B74=0,"",'INVENTORY FORM'!BG36)</f>
        <v/>
      </c>
    </row>
    <row r="75" spans="1:3">
      <c r="A75" t="str">
        <f t="shared" si="1"/>
        <v/>
      </c>
      <c r="B75">
        <f>'INVENTORY FORM'!BE37</f>
        <v>0</v>
      </c>
      <c r="C75" t="str">
        <f>IF(B75=0,"",'INVENTORY FORM'!BG37)</f>
        <v/>
      </c>
    </row>
  </sheetData>
  <autoFilter ref="A1:C41" xr:uid="{BA1D90D2-5611-40A2-8AE2-6C9632DB3339}">
    <sortState xmlns:xlrd2="http://schemas.microsoft.com/office/spreadsheetml/2017/richdata2" ref="A5:C41">
      <sortCondition ref="C1:C41"/>
    </sortState>
  </autoFilter>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8B43C-8118-4B98-936B-E27BB50E3B48}">
  <sheetPr codeName="Sheet2"/>
  <dimension ref="A1:C32"/>
  <sheetViews>
    <sheetView workbookViewId="0">
      <selection activeCell="A12" sqref="A12:C13"/>
    </sheetView>
  </sheetViews>
  <sheetFormatPr defaultRowHeight="12.75"/>
  <cols>
    <col min="1" max="1" width="19.6640625" bestFit="1" customWidth="1"/>
    <col min="2" max="2" width="13.83203125" bestFit="1" customWidth="1"/>
    <col min="3" max="3" width="52.33203125" bestFit="1" customWidth="1"/>
  </cols>
  <sheetData>
    <row r="1" spans="1:3" ht="15">
      <c r="A1" s="12" t="s">
        <v>28</v>
      </c>
      <c r="B1" s="13" t="s">
        <v>29</v>
      </c>
      <c r="C1" s="13" t="s">
        <v>30</v>
      </c>
    </row>
    <row r="2" spans="1:3" ht="15">
      <c r="A2" s="14">
        <v>9900000001</v>
      </c>
      <c r="B2" s="14">
        <v>1</v>
      </c>
      <c r="C2" s="14" t="s">
        <v>31</v>
      </c>
    </row>
    <row r="3" spans="1:3" ht="15">
      <c r="A3" s="14">
        <v>9900000002</v>
      </c>
      <c r="B3" s="14">
        <v>2</v>
      </c>
      <c r="C3" s="14" t="s">
        <v>32</v>
      </c>
    </row>
    <row r="4" spans="1:3" ht="15">
      <c r="A4" s="14">
        <v>9900000005</v>
      </c>
      <c r="B4" s="14">
        <v>5</v>
      </c>
      <c r="C4" s="14" t="s">
        <v>33</v>
      </c>
    </row>
    <row r="5" spans="1:3" ht="15">
      <c r="A5" s="14">
        <v>9900000006</v>
      </c>
      <c r="B5" s="14">
        <v>6</v>
      </c>
      <c r="C5" s="14" t="s">
        <v>34</v>
      </c>
    </row>
    <row r="6" spans="1:3" ht="15">
      <c r="A6" s="14">
        <v>9900000009</v>
      </c>
      <c r="B6" s="14">
        <v>9</v>
      </c>
      <c r="C6" s="14" t="s">
        <v>35</v>
      </c>
    </row>
    <row r="7" spans="1:3" ht="15">
      <c r="A7" s="14">
        <v>9900000021</v>
      </c>
      <c r="B7" s="14">
        <v>21</v>
      </c>
      <c r="C7" s="14" t="s">
        <v>36</v>
      </c>
    </row>
    <row r="8" spans="1:3" ht="15">
      <c r="A8" s="14">
        <v>9900000022</v>
      </c>
      <c r="B8" s="14">
        <v>22</v>
      </c>
      <c r="C8" s="14" t="s">
        <v>37</v>
      </c>
    </row>
    <row r="9" spans="1:3" ht="15">
      <c r="A9" s="14">
        <v>9900000025</v>
      </c>
      <c r="B9" s="14">
        <v>25</v>
      </c>
      <c r="C9" s="14" t="s">
        <v>38</v>
      </c>
    </row>
    <row r="10" spans="1:3" ht="15">
      <c r="A10" s="14">
        <v>9900000026</v>
      </c>
      <c r="B10" s="14">
        <v>26</v>
      </c>
      <c r="C10" s="14" t="s">
        <v>39</v>
      </c>
    </row>
    <row r="11" spans="1:3" ht="15">
      <c r="A11" s="14">
        <v>9900000029</v>
      </c>
      <c r="B11" s="14">
        <v>29</v>
      </c>
      <c r="C11" s="14" t="s">
        <v>40</v>
      </c>
    </row>
    <row r="12" spans="1:3" ht="15">
      <c r="A12" s="14">
        <v>9900000031</v>
      </c>
      <c r="B12" s="14">
        <v>31</v>
      </c>
      <c r="C12" s="14" t="s">
        <v>41</v>
      </c>
    </row>
    <row r="13" spans="1:3" ht="15">
      <c r="A13" s="14">
        <v>9900000041</v>
      </c>
      <c r="B13" s="14">
        <v>41</v>
      </c>
      <c r="C13" s="14" t="s">
        <v>42</v>
      </c>
    </row>
    <row r="14" spans="1:3" ht="15">
      <c r="A14" s="14">
        <v>9900000045</v>
      </c>
      <c r="B14" s="14">
        <v>45</v>
      </c>
      <c r="C14" s="14" t="s">
        <v>43</v>
      </c>
    </row>
    <row r="15" spans="1:3" ht="15">
      <c r="A15" s="14">
        <v>9900000056</v>
      </c>
      <c r="B15" s="14">
        <v>56</v>
      </c>
      <c r="C15" s="14" t="s">
        <v>44</v>
      </c>
    </row>
    <row r="16" spans="1:3" ht="15">
      <c r="A16" s="14">
        <v>9900000061</v>
      </c>
      <c r="B16" s="14">
        <v>61</v>
      </c>
      <c r="C16" s="14" t="s">
        <v>45</v>
      </c>
    </row>
    <row r="17" spans="1:3" ht="15">
      <c r="A17" s="14">
        <v>9900000062</v>
      </c>
      <c r="B17" s="14">
        <v>62</v>
      </c>
      <c r="C17" s="14" t="s">
        <v>46</v>
      </c>
    </row>
    <row r="18" spans="1:3" ht="15">
      <c r="A18" s="14">
        <v>9900000065</v>
      </c>
      <c r="B18" s="14">
        <v>65</v>
      </c>
      <c r="C18" s="14" t="s">
        <v>47</v>
      </c>
    </row>
    <row r="19" spans="1:3" ht="15">
      <c r="A19" s="14">
        <v>9900000066</v>
      </c>
      <c r="B19" s="14">
        <v>66</v>
      </c>
      <c r="C19" s="14" t="s">
        <v>48</v>
      </c>
    </row>
    <row r="20" spans="1:3" ht="15">
      <c r="A20" s="14">
        <v>9900000069</v>
      </c>
      <c r="B20" s="14">
        <v>69</v>
      </c>
      <c r="C20" s="14" t="s">
        <v>49</v>
      </c>
    </row>
    <row r="21" spans="1:3" ht="15">
      <c r="A21" s="14">
        <v>9900000071</v>
      </c>
      <c r="B21" s="14">
        <v>71</v>
      </c>
      <c r="C21" s="14" t="s">
        <v>50</v>
      </c>
    </row>
    <row r="22" spans="1:3" ht="15">
      <c r="A22" s="14">
        <v>9900000072</v>
      </c>
      <c r="B22" s="14">
        <v>72</v>
      </c>
      <c r="C22" s="14" t="s">
        <v>51</v>
      </c>
    </row>
    <row r="23" spans="1:3" ht="15">
      <c r="A23" s="14">
        <v>9900000075</v>
      </c>
      <c r="B23" s="14">
        <v>75</v>
      </c>
      <c r="C23" s="14" t="s">
        <v>52</v>
      </c>
    </row>
    <row r="24" spans="1:3" ht="15">
      <c r="A24" s="14">
        <v>9900000076</v>
      </c>
      <c r="B24" s="14">
        <v>76</v>
      </c>
      <c r="C24" s="14" t="s">
        <v>53</v>
      </c>
    </row>
    <row r="25" spans="1:3" ht="15">
      <c r="A25" s="14">
        <v>9900000079</v>
      </c>
      <c r="B25" s="14">
        <v>79</v>
      </c>
      <c r="C25" s="14" t="s">
        <v>54</v>
      </c>
    </row>
    <row r="26" spans="1:3" ht="15">
      <c r="A26" s="14">
        <v>9900000081</v>
      </c>
      <c r="B26" s="14">
        <v>81</v>
      </c>
      <c r="C26" s="14" t="s">
        <v>55</v>
      </c>
    </row>
    <row r="27" spans="1:3" ht="15">
      <c r="A27" s="14">
        <v>9900000082</v>
      </c>
      <c r="B27" s="14">
        <v>82</v>
      </c>
      <c r="C27" s="14" t="s">
        <v>56</v>
      </c>
    </row>
    <row r="28" spans="1:3" ht="15">
      <c r="A28" s="14">
        <v>9900000091</v>
      </c>
      <c r="B28" s="14">
        <v>91</v>
      </c>
      <c r="C28" s="14" t="s">
        <v>57</v>
      </c>
    </row>
    <row r="29" spans="1:3" ht="15">
      <c r="A29" s="14">
        <v>9900000092</v>
      </c>
      <c r="B29" s="14">
        <v>92</v>
      </c>
      <c r="C29" s="14" t="s">
        <v>57</v>
      </c>
    </row>
    <row r="30" spans="1:3" ht="15">
      <c r="A30" s="14">
        <v>9900000105</v>
      </c>
      <c r="B30" s="14">
        <v>105</v>
      </c>
      <c r="C30" s="14" t="s">
        <v>58</v>
      </c>
    </row>
    <row r="31" spans="1:3" ht="15">
      <c r="A31" s="14">
        <v>9900000107</v>
      </c>
      <c r="B31" s="14">
        <v>107</v>
      </c>
      <c r="C31" s="14" t="s">
        <v>59</v>
      </c>
    </row>
    <row r="32" spans="1:3" ht="15">
      <c r="A32" s="14">
        <v>9900000116</v>
      </c>
      <c r="B32" s="14">
        <v>116</v>
      </c>
      <c r="C32" s="14" t="s">
        <v>60</v>
      </c>
    </row>
  </sheetData>
  <autoFilter ref="A1:C785" xr:uid="{65C8B43C-8118-4B98-936B-E27BB50E3B4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7BEAA-28CE-49FF-AF8D-6BB0FC07FF2D}">
  <sheetPr codeName="Sheet3"/>
  <dimension ref="A1:C268"/>
  <sheetViews>
    <sheetView topLeftCell="A235" workbookViewId="0">
      <selection activeCell="B35" sqref="B35"/>
    </sheetView>
  </sheetViews>
  <sheetFormatPr defaultRowHeight="12.75"/>
  <cols>
    <col min="1" max="1" width="22.33203125" bestFit="1" customWidth="1"/>
    <col min="2" max="2" width="16.5" bestFit="1" customWidth="1"/>
    <col min="3" max="3" width="52.33203125" bestFit="1" customWidth="1"/>
  </cols>
  <sheetData>
    <row r="1" spans="1:3" ht="15">
      <c r="A1" s="12" t="s">
        <v>28</v>
      </c>
      <c r="B1" s="13" t="s">
        <v>29</v>
      </c>
      <c r="C1" s="13" t="s">
        <v>30</v>
      </c>
    </row>
    <row r="2" spans="1:3" ht="15">
      <c r="A2" s="14">
        <v>9900000031</v>
      </c>
      <c r="B2" s="14">
        <v>31</v>
      </c>
      <c r="C2" s="14" t="s">
        <v>41</v>
      </c>
    </row>
    <row r="3" spans="1:3" ht="15">
      <c r="A3" s="14">
        <v>9900000041</v>
      </c>
      <c r="B3" s="14">
        <v>41</v>
      </c>
      <c r="C3" s="14" t="s">
        <v>42</v>
      </c>
    </row>
    <row r="4" spans="1:3" ht="15">
      <c r="A4" s="14">
        <v>9900000045</v>
      </c>
      <c r="B4" s="14">
        <v>45</v>
      </c>
      <c r="C4" s="14" t="s">
        <v>43</v>
      </c>
    </row>
    <row r="5" spans="1:3" ht="15">
      <c r="A5" s="14">
        <v>9900000091</v>
      </c>
      <c r="B5" s="14">
        <v>91</v>
      </c>
      <c r="C5" s="14" t="s">
        <v>57</v>
      </c>
    </row>
    <row r="6" spans="1:3" ht="15">
      <c r="A6" s="14">
        <v>9900000092</v>
      </c>
      <c r="B6" s="14">
        <v>92</v>
      </c>
      <c r="C6" s="14" t="s">
        <v>57</v>
      </c>
    </row>
    <row r="7" spans="1:3" ht="15">
      <c r="A7" s="14">
        <v>9900000105</v>
      </c>
      <c r="B7" s="14">
        <v>105</v>
      </c>
      <c r="C7" s="14" t="s">
        <v>58</v>
      </c>
    </row>
    <row r="8" spans="1:3" ht="15">
      <c r="A8" s="15">
        <v>9900000121</v>
      </c>
      <c r="B8" s="15">
        <v>121</v>
      </c>
      <c r="C8" s="15" t="s">
        <v>61</v>
      </c>
    </row>
    <row r="9" spans="1:3" ht="15">
      <c r="A9" s="14">
        <v>9900020141</v>
      </c>
      <c r="B9" s="14">
        <v>141</v>
      </c>
      <c r="C9" s="14" t="s">
        <v>62</v>
      </c>
    </row>
    <row r="10" spans="1:3" ht="15">
      <c r="A10" s="14">
        <v>9900020142</v>
      </c>
      <c r="B10" s="14">
        <v>142</v>
      </c>
      <c r="C10" s="14" t="s">
        <v>63</v>
      </c>
    </row>
    <row r="11" spans="1:3" ht="15">
      <c r="A11" s="14">
        <v>9900020190</v>
      </c>
      <c r="B11" s="14">
        <v>190</v>
      </c>
      <c r="C11" s="14" t="s">
        <v>64</v>
      </c>
    </row>
    <row r="12" spans="1:3" ht="15">
      <c r="A12" s="15">
        <v>9900000215</v>
      </c>
      <c r="B12" s="15">
        <v>215</v>
      </c>
      <c r="C12" s="15" t="s">
        <v>65</v>
      </c>
    </row>
    <row r="13" spans="1:3" ht="15">
      <c r="A13" s="15">
        <v>9900000270</v>
      </c>
      <c r="B13" s="15">
        <v>270</v>
      </c>
      <c r="C13" s="15" t="s">
        <v>66</v>
      </c>
    </row>
    <row r="14" spans="1:3" ht="15">
      <c r="A14" s="14">
        <v>9900000284</v>
      </c>
      <c r="B14" s="14">
        <v>284</v>
      </c>
      <c r="C14" s="14" t="s">
        <v>67</v>
      </c>
    </row>
    <row r="15" spans="1:3" ht="15">
      <c r="A15" s="14">
        <v>9900000285</v>
      </c>
      <c r="B15" s="14">
        <v>285</v>
      </c>
      <c r="C15" s="14" t="s">
        <v>67</v>
      </c>
    </row>
    <row r="16" spans="1:3" ht="15">
      <c r="A16" s="14">
        <v>9900000288</v>
      </c>
      <c r="B16" s="14">
        <v>288</v>
      </c>
      <c r="C16" s="14" t="s">
        <v>68</v>
      </c>
    </row>
    <row r="17" spans="1:3" ht="15">
      <c r="A17" s="14">
        <v>9900000291</v>
      </c>
      <c r="B17" s="14">
        <v>291</v>
      </c>
      <c r="C17" s="14" t="s">
        <v>69</v>
      </c>
    </row>
    <row r="18" spans="1:3" ht="15">
      <c r="A18" s="14">
        <v>9900000292</v>
      </c>
      <c r="B18" s="14">
        <v>292</v>
      </c>
      <c r="C18" s="14" t="s">
        <v>70</v>
      </c>
    </row>
    <row r="19" spans="1:3" ht="15">
      <c r="A19" s="14">
        <v>9900000293</v>
      </c>
      <c r="B19" s="14">
        <v>293</v>
      </c>
      <c r="C19" s="14" t="s">
        <v>71</v>
      </c>
    </row>
    <row r="20" spans="1:3" ht="15">
      <c r="A20" s="14">
        <v>9900000296</v>
      </c>
      <c r="B20" s="14">
        <v>296</v>
      </c>
      <c r="C20" s="14" t="s">
        <v>72</v>
      </c>
    </row>
    <row r="21" spans="1:3" ht="15">
      <c r="A21" s="14">
        <v>9900000297</v>
      </c>
      <c r="B21" s="14">
        <v>297</v>
      </c>
      <c r="C21" s="14" t="s">
        <v>73</v>
      </c>
    </row>
    <row r="22" spans="1:3" ht="15">
      <c r="A22" s="14">
        <v>9900000358</v>
      </c>
      <c r="B22" s="14">
        <v>358</v>
      </c>
      <c r="C22" s="14" t="s">
        <v>74</v>
      </c>
    </row>
    <row r="23" spans="1:3" ht="15">
      <c r="A23" s="15">
        <v>9900000387</v>
      </c>
      <c r="B23" s="15">
        <v>387</v>
      </c>
      <c r="C23" s="15" t="s">
        <v>65</v>
      </c>
    </row>
    <row r="24" spans="1:3" ht="15">
      <c r="A24" s="14">
        <v>9900000399</v>
      </c>
      <c r="B24" s="14">
        <v>399</v>
      </c>
      <c r="C24" s="14" t="s">
        <v>75</v>
      </c>
    </row>
    <row r="25" spans="1:3" ht="15">
      <c r="A25" s="14">
        <v>9900000400</v>
      </c>
      <c r="B25" s="14">
        <v>400</v>
      </c>
      <c r="C25" s="14" t="s">
        <v>76</v>
      </c>
    </row>
    <row r="26" spans="1:3" ht="15">
      <c r="A26" s="14">
        <v>9900000402</v>
      </c>
      <c r="B26" s="14">
        <v>402</v>
      </c>
      <c r="C26" s="14" t="s">
        <v>59</v>
      </c>
    </row>
    <row r="27" spans="1:3" ht="15">
      <c r="A27" s="15">
        <v>9900000403</v>
      </c>
      <c r="B27" s="15">
        <v>403</v>
      </c>
      <c r="C27" s="15" t="s">
        <v>77</v>
      </c>
    </row>
    <row r="28" spans="1:3" ht="15">
      <c r="A28" s="15">
        <v>9900000415</v>
      </c>
      <c r="B28" s="15">
        <v>415</v>
      </c>
      <c r="C28" s="15" t="s">
        <v>78</v>
      </c>
    </row>
    <row r="29" spans="1:3" ht="15">
      <c r="A29" s="14">
        <v>9900020460</v>
      </c>
      <c r="B29" s="14">
        <v>460</v>
      </c>
      <c r="C29" s="14" t="s">
        <v>79</v>
      </c>
    </row>
    <row r="30" spans="1:3" ht="15">
      <c r="A30" s="14">
        <v>9900020462</v>
      </c>
      <c r="B30" s="14">
        <v>462</v>
      </c>
      <c r="C30" s="14" t="s">
        <v>80</v>
      </c>
    </row>
    <row r="31" spans="1:3" ht="15">
      <c r="A31" s="14">
        <v>9900020464</v>
      </c>
      <c r="B31" s="14">
        <v>464</v>
      </c>
      <c r="C31" s="14" t="s">
        <v>81</v>
      </c>
    </row>
    <row r="32" spans="1:3" ht="15">
      <c r="A32" s="14">
        <v>9900020465</v>
      </c>
      <c r="B32" s="14">
        <v>465</v>
      </c>
      <c r="C32" s="14" t="s">
        <v>81</v>
      </c>
    </row>
    <row r="33" spans="1:3" ht="15">
      <c r="A33" s="14">
        <v>9900020468</v>
      </c>
      <c r="B33" s="14">
        <v>468</v>
      </c>
      <c r="C33" s="14" t="s">
        <v>82</v>
      </c>
    </row>
    <row r="34" spans="1:3" ht="15">
      <c r="A34" s="14">
        <v>9900000500</v>
      </c>
      <c r="B34" s="14">
        <v>500</v>
      </c>
      <c r="C34" s="14" t="s">
        <v>83</v>
      </c>
    </row>
    <row r="35" spans="1:3" ht="15">
      <c r="A35" s="14">
        <v>9900020500</v>
      </c>
      <c r="B35" s="14">
        <v>500</v>
      </c>
      <c r="C35" s="14" t="s">
        <v>84</v>
      </c>
    </row>
    <row r="36" spans="1:3" ht="15">
      <c r="A36" s="14">
        <v>9900000575</v>
      </c>
      <c r="B36" s="14">
        <v>575</v>
      </c>
      <c r="C36" s="14" t="s">
        <v>85</v>
      </c>
    </row>
    <row r="37" spans="1:3" ht="15">
      <c r="A37" s="15">
        <v>9900000577</v>
      </c>
      <c r="B37" s="15">
        <v>577</v>
      </c>
      <c r="C37" s="15" t="s">
        <v>86</v>
      </c>
    </row>
    <row r="38" spans="1:3" ht="15">
      <c r="A38" s="15">
        <v>9900000586</v>
      </c>
      <c r="B38" s="15">
        <v>586</v>
      </c>
      <c r="C38" s="15" t="s">
        <v>87</v>
      </c>
    </row>
    <row r="39" spans="1:3" ht="15">
      <c r="A39" s="14">
        <v>9900000595</v>
      </c>
      <c r="B39" s="14">
        <v>595</v>
      </c>
      <c r="C39" s="14" t="s">
        <v>88</v>
      </c>
    </row>
    <row r="40" spans="1:3" ht="15">
      <c r="A40" s="14">
        <v>9900000600</v>
      </c>
      <c r="B40" s="14">
        <v>600</v>
      </c>
      <c r="C40" s="14" t="s">
        <v>83</v>
      </c>
    </row>
    <row r="41" spans="1:3" ht="15">
      <c r="A41" s="15">
        <v>9900000662</v>
      </c>
      <c r="B41" s="15">
        <v>662</v>
      </c>
      <c r="C41" s="15" t="s">
        <v>89</v>
      </c>
    </row>
    <row r="42" spans="1:3" ht="15">
      <c r="A42" s="14">
        <v>9900000729</v>
      </c>
      <c r="B42" s="14">
        <v>729</v>
      </c>
      <c r="C42" s="14" t="s">
        <v>74</v>
      </c>
    </row>
    <row r="43" spans="1:3" ht="15">
      <c r="A43" s="14">
        <v>9900000747</v>
      </c>
      <c r="B43" s="14">
        <v>747</v>
      </c>
      <c r="C43" s="14" t="s">
        <v>90</v>
      </c>
    </row>
    <row r="44" spans="1:3" ht="15">
      <c r="A44" s="14">
        <v>9900020757</v>
      </c>
      <c r="B44" s="14">
        <v>757</v>
      </c>
      <c r="C44" s="14" t="s">
        <v>84</v>
      </c>
    </row>
    <row r="45" spans="1:3" ht="15">
      <c r="A45" s="14">
        <v>9900000785</v>
      </c>
      <c r="B45" s="14">
        <v>785</v>
      </c>
      <c r="C45" s="14" t="s">
        <v>91</v>
      </c>
    </row>
    <row r="46" spans="1:3" ht="15">
      <c r="A46" s="14">
        <v>9900020787</v>
      </c>
      <c r="B46" s="14">
        <v>787</v>
      </c>
      <c r="C46" s="14" t="s">
        <v>84</v>
      </c>
    </row>
    <row r="47" spans="1:3" ht="15">
      <c r="A47" s="14">
        <v>9900000798</v>
      </c>
      <c r="B47" s="14">
        <v>798</v>
      </c>
      <c r="C47" s="14" t="s">
        <v>60</v>
      </c>
    </row>
    <row r="48" spans="1:3" ht="15">
      <c r="A48" s="14">
        <v>9900020800</v>
      </c>
      <c r="B48" s="14">
        <v>800</v>
      </c>
      <c r="C48" s="14" t="s">
        <v>84</v>
      </c>
    </row>
    <row r="49" spans="1:3" ht="15">
      <c r="A49" s="15">
        <v>9900000890</v>
      </c>
      <c r="B49" s="15">
        <v>890</v>
      </c>
      <c r="C49" s="15" t="s">
        <v>92</v>
      </c>
    </row>
    <row r="50" spans="1:3" ht="15">
      <c r="A50" s="15">
        <v>9900001107</v>
      </c>
      <c r="B50" s="15">
        <v>1107</v>
      </c>
      <c r="C50" s="15" t="s">
        <v>93</v>
      </c>
    </row>
    <row r="51" spans="1:3" ht="15">
      <c r="A51" s="15">
        <v>9900001109</v>
      </c>
      <c r="B51" s="15">
        <v>1109</v>
      </c>
      <c r="C51" s="15" t="s">
        <v>94</v>
      </c>
    </row>
    <row r="52" spans="1:3" ht="15">
      <c r="A52" s="15">
        <v>9900001113</v>
      </c>
      <c r="B52" s="15">
        <v>1113</v>
      </c>
      <c r="C52" s="15" t="s">
        <v>95</v>
      </c>
    </row>
    <row r="53" spans="1:3" ht="15">
      <c r="A53" s="15">
        <v>9900001114</v>
      </c>
      <c r="B53" s="15">
        <v>1114</v>
      </c>
      <c r="C53" s="15" t="s">
        <v>95</v>
      </c>
    </row>
    <row r="54" spans="1:3" ht="15">
      <c r="A54" s="15">
        <v>9900001120</v>
      </c>
      <c r="B54" s="15">
        <v>1120</v>
      </c>
      <c r="C54" s="15" t="s">
        <v>96</v>
      </c>
    </row>
    <row r="55" spans="1:3" ht="15">
      <c r="A55" s="15">
        <v>9900001121</v>
      </c>
      <c r="B55" s="15">
        <v>1121</v>
      </c>
      <c r="C55" s="15" t="s">
        <v>96</v>
      </c>
    </row>
    <row r="56" spans="1:3" ht="15">
      <c r="A56" s="15">
        <v>9900001124</v>
      </c>
      <c r="B56" s="15">
        <v>1124</v>
      </c>
      <c r="C56" s="15" t="s">
        <v>93</v>
      </c>
    </row>
    <row r="57" spans="1:3" ht="15">
      <c r="A57" s="14">
        <v>9900001171</v>
      </c>
      <c r="B57" s="14">
        <v>1171</v>
      </c>
      <c r="C57" s="14" t="s">
        <v>97</v>
      </c>
    </row>
    <row r="58" spans="1:3" ht="15">
      <c r="A58" s="15">
        <v>9900001415</v>
      </c>
      <c r="B58" s="15">
        <v>1415</v>
      </c>
      <c r="C58" s="15" t="s">
        <v>95</v>
      </c>
    </row>
    <row r="59" spans="1:3" ht="15">
      <c r="A59" s="15">
        <v>9900001420</v>
      </c>
      <c r="B59" s="15">
        <v>1420</v>
      </c>
      <c r="C59" s="15" t="s">
        <v>98</v>
      </c>
    </row>
    <row r="60" spans="1:3" ht="15">
      <c r="A60" s="15">
        <v>9900001424</v>
      </c>
      <c r="B60" s="15">
        <v>1424</v>
      </c>
      <c r="C60" s="15" t="s">
        <v>99</v>
      </c>
    </row>
    <row r="61" spans="1:3" ht="15">
      <c r="A61" s="15">
        <v>9900001425</v>
      </c>
      <c r="B61" s="15">
        <v>1425</v>
      </c>
      <c r="C61" s="15" t="s">
        <v>100</v>
      </c>
    </row>
    <row r="62" spans="1:3" ht="15">
      <c r="A62" s="15">
        <v>9900001427</v>
      </c>
      <c r="B62" s="15">
        <v>1427</v>
      </c>
      <c r="C62" s="15" t="s">
        <v>101</v>
      </c>
    </row>
    <row r="63" spans="1:3" ht="15">
      <c r="A63" s="14">
        <v>9900001463</v>
      </c>
      <c r="B63" s="14">
        <v>1463</v>
      </c>
      <c r="C63" s="14" t="s">
        <v>74</v>
      </c>
    </row>
    <row r="64" spans="1:3" ht="15">
      <c r="A64" s="14">
        <v>9900001464</v>
      </c>
      <c r="B64" s="14">
        <v>1464</v>
      </c>
      <c r="C64" s="14" t="s">
        <v>74</v>
      </c>
    </row>
    <row r="65" spans="1:3" ht="15">
      <c r="A65" s="15">
        <v>9900001477</v>
      </c>
      <c r="B65" s="15">
        <v>1477</v>
      </c>
      <c r="C65" s="15" t="s">
        <v>102</v>
      </c>
    </row>
    <row r="66" spans="1:3" ht="15">
      <c r="A66" s="15">
        <v>9900001479</v>
      </c>
      <c r="B66" s="15">
        <v>1479</v>
      </c>
      <c r="C66" s="15" t="s">
        <v>103</v>
      </c>
    </row>
    <row r="67" spans="1:3" ht="15">
      <c r="A67" s="15">
        <v>9900001480</v>
      </c>
      <c r="B67" s="15">
        <v>1480</v>
      </c>
      <c r="C67" s="15" t="s">
        <v>104</v>
      </c>
    </row>
    <row r="68" spans="1:3" ht="15">
      <c r="A68" s="14">
        <v>9900001481</v>
      </c>
      <c r="B68" s="14">
        <v>1481</v>
      </c>
      <c r="C68" s="14" t="s">
        <v>58</v>
      </c>
    </row>
    <row r="69" spans="1:3" ht="15">
      <c r="A69" s="15">
        <v>9900001489</v>
      </c>
      <c r="B69" s="15">
        <v>1489</v>
      </c>
      <c r="C69" s="15" t="s">
        <v>105</v>
      </c>
    </row>
    <row r="70" spans="1:3" ht="15">
      <c r="A70" s="15">
        <v>9900001490</v>
      </c>
      <c r="B70" s="15">
        <v>1490</v>
      </c>
      <c r="C70" s="15" t="s">
        <v>105</v>
      </c>
    </row>
    <row r="71" spans="1:3" ht="15">
      <c r="A71" s="15">
        <v>9900001520</v>
      </c>
      <c r="B71" s="15">
        <v>1520</v>
      </c>
      <c r="C71" s="15" t="s">
        <v>106</v>
      </c>
    </row>
    <row r="72" spans="1:3" ht="15">
      <c r="A72" s="15">
        <v>9900001522</v>
      </c>
      <c r="B72" s="15">
        <v>1522</v>
      </c>
      <c r="C72" s="15" t="s">
        <v>107</v>
      </c>
    </row>
    <row r="73" spans="1:3" ht="15">
      <c r="A73" s="15">
        <v>9900001523</v>
      </c>
      <c r="B73" s="15">
        <v>1523</v>
      </c>
      <c r="C73" s="15" t="s">
        <v>107</v>
      </c>
    </row>
    <row r="74" spans="1:3" ht="15">
      <c r="A74" s="15">
        <v>9900001550</v>
      </c>
      <c r="B74" s="15">
        <v>1550</v>
      </c>
      <c r="C74" s="15" t="s">
        <v>108</v>
      </c>
    </row>
    <row r="75" spans="1:3" ht="15">
      <c r="A75" s="14">
        <v>9900001551</v>
      </c>
      <c r="B75" s="14">
        <v>1551</v>
      </c>
      <c r="C75" s="14" t="s">
        <v>57</v>
      </c>
    </row>
    <row r="76" spans="1:3" ht="15">
      <c r="A76" s="15">
        <v>9900001555</v>
      </c>
      <c r="B76" s="15">
        <v>1555</v>
      </c>
      <c r="C76" s="15" t="s">
        <v>109</v>
      </c>
    </row>
    <row r="77" spans="1:3" ht="15">
      <c r="A77" s="15">
        <v>9900001558</v>
      </c>
      <c r="B77" s="15">
        <v>1558</v>
      </c>
      <c r="C77" s="15" t="s">
        <v>110</v>
      </c>
    </row>
    <row r="78" spans="1:3" ht="15">
      <c r="A78" s="15">
        <v>9900001559</v>
      </c>
      <c r="B78" s="15">
        <v>1559</v>
      </c>
      <c r="C78" s="15" t="s">
        <v>111</v>
      </c>
    </row>
    <row r="79" spans="1:3" ht="15">
      <c r="A79" s="15">
        <v>9900001560</v>
      </c>
      <c r="B79" s="15">
        <v>1560</v>
      </c>
      <c r="C79" s="15" t="s">
        <v>112</v>
      </c>
    </row>
    <row r="80" spans="1:3" ht="15">
      <c r="A80" s="15">
        <v>9900001565</v>
      </c>
      <c r="B80" s="15">
        <v>1565</v>
      </c>
      <c r="C80" s="15" t="s">
        <v>113</v>
      </c>
    </row>
    <row r="81" spans="1:3" ht="15">
      <c r="A81" s="15">
        <v>9900001566</v>
      </c>
      <c r="B81" s="15">
        <v>1566</v>
      </c>
      <c r="C81" s="15" t="s">
        <v>113</v>
      </c>
    </row>
    <row r="82" spans="1:3" ht="15">
      <c r="A82" s="15">
        <v>9900001567</v>
      </c>
      <c r="B82" s="15">
        <v>1567</v>
      </c>
      <c r="C82" s="15" t="s">
        <v>114</v>
      </c>
    </row>
    <row r="83" spans="1:3" ht="15">
      <c r="A83" s="15">
        <v>9900001569</v>
      </c>
      <c r="B83" s="15">
        <v>1569</v>
      </c>
      <c r="C83" s="15" t="s">
        <v>110</v>
      </c>
    </row>
    <row r="84" spans="1:3" ht="15">
      <c r="A84" s="15">
        <v>9900001570</v>
      </c>
      <c r="B84" s="15">
        <v>1570</v>
      </c>
      <c r="C84" s="15" t="s">
        <v>115</v>
      </c>
    </row>
    <row r="85" spans="1:3" ht="15">
      <c r="A85" s="15">
        <v>9900001571</v>
      </c>
      <c r="B85" s="15">
        <v>1571</v>
      </c>
      <c r="C85" s="15" t="s">
        <v>116</v>
      </c>
    </row>
    <row r="86" spans="1:3" ht="15">
      <c r="A86" s="15">
        <v>9900001572</v>
      </c>
      <c r="B86" s="15">
        <v>1572</v>
      </c>
      <c r="C86" s="15" t="s">
        <v>116</v>
      </c>
    </row>
    <row r="87" spans="1:3" ht="15">
      <c r="A87" s="15">
        <v>9900001574</v>
      </c>
      <c r="B87" s="15">
        <v>1574</v>
      </c>
      <c r="C87" s="15" t="s">
        <v>117</v>
      </c>
    </row>
    <row r="88" spans="1:3" ht="15">
      <c r="A88" s="15">
        <v>9900001575</v>
      </c>
      <c r="B88" s="15">
        <v>1575</v>
      </c>
      <c r="C88" s="15" t="s">
        <v>118</v>
      </c>
    </row>
    <row r="89" spans="1:3" ht="15">
      <c r="A89" s="15">
        <v>9900001577</v>
      </c>
      <c r="B89" s="15">
        <v>1577</v>
      </c>
      <c r="C89" s="15" t="s">
        <v>119</v>
      </c>
    </row>
    <row r="90" spans="1:3" ht="15">
      <c r="A90" s="15">
        <v>9900001582</v>
      </c>
      <c r="B90" s="15">
        <v>1582</v>
      </c>
      <c r="C90" s="15" t="s">
        <v>120</v>
      </c>
    </row>
    <row r="91" spans="1:3" ht="15">
      <c r="A91" s="15">
        <v>9900001584</v>
      </c>
      <c r="B91" s="15">
        <v>1584</v>
      </c>
      <c r="C91" s="15" t="s">
        <v>121</v>
      </c>
    </row>
    <row r="92" spans="1:3" ht="15">
      <c r="A92" s="15">
        <v>9900001585</v>
      </c>
      <c r="B92" s="15">
        <v>1585</v>
      </c>
      <c r="C92" s="15" t="s">
        <v>122</v>
      </c>
    </row>
    <row r="93" spans="1:3" ht="15">
      <c r="A93" s="15">
        <v>9900001601</v>
      </c>
      <c r="B93" s="15">
        <v>1601</v>
      </c>
      <c r="C93" s="15" t="s">
        <v>123</v>
      </c>
    </row>
    <row r="94" spans="1:3" ht="15">
      <c r="A94" s="15">
        <v>9900001605</v>
      </c>
      <c r="B94" s="15">
        <v>1605</v>
      </c>
      <c r="C94" s="15" t="s">
        <v>124</v>
      </c>
    </row>
    <row r="95" spans="1:3" ht="15">
      <c r="A95" s="15">
        <v>9900001606</v>
      </c>
      <c r="B95" s="15">
        <v>1606</v>
      </c>
      <c r="C95" s="15" t="s">
        <v>125</v>
      </c>
    </row>
    <row r="96" spans="1:3" ht="15">
      <c r="A96" s="15">
        <v>9900001610</v>
      </c>
      <c r="B96" s="15">
        <v>1610</v>
      </c>
      <c r="C96" s="15" t="s">
        <v>126</v>
      </c>
    </row>
    <row r="97" spans="1:3" ht="15">
      <c r="A97" s="15">
        <v>9900001613</v>
      </c>
      <c r="B97" s="15">
        <v>1613</v>
      </c>
      <c r="C97" s="15" t="s">
        <v>127</v>
      </c>
    </row>
    <row r="98" spans="1:3" ht="15">
      <c r="A98" s="15">
        <v>9900001621</v>
      </c>
      <c r="B98" s="15">
        <v>1621</v>
      </c>
      <c r="C98" s="15" t="s">
        <v>128</v>
      </c>
    </row>
    <row r="99" spans="1:3" ht="15">
      <c r="A99" s="15">
        <v>9900001625</v>
      </c>
      <c r="B99" s="15">
        <v>1625</v>
      </c>
      <c r="C99" s="15" t="s">
        <v>126</v>
      </c>
    </row>
    <row r="100" spans="1:3" ht="15">
      <c r="A100" s="15">
        <v>9900001630</v>
      </c>
      <c r="B100" s="15">
        <v>1630</v>
      </c>
      <c r="C100" s="15" t="s">
        <v>78</v>
      </c>
    </row>
    <row r="101" spans="1:3" ht="15">
      <c r="A101" s="15">
        <v>9900001652</v>
      </c>
      <c r="B101" s="15">
        <v>1652</v>
      </c>
      <c r="C101" s="15" t="s">
        <v>129</v>
      </c>
    </row>
    <row r="102" spans="1:3" ht="15">
      <c r="A102" s="14">
        <v>9900001654</v>
      </c>
      <c r="B102" s="14">
        <v>1654</v>
      </c>
      <c r="C102" s="14" t="s">
        <v>90</v>
      </c>
    </row>
    <row r="103" spans="1:3" ht="15">
      <c r="A103" s="15">
        <v>9900001698</v>
      </c>
      <c r="B103" s="15">
        <v>1698</v>
      </c>
      <c r="C103" s="15" t="s">
        <v>130</v>
      </c>
    </row>
    <row r="104" spans="1:3" ht="15">
      <c r="A104" s="15">
        <v>9900001715</v>
      </c>
      <c r="B104" s="15">
        <v>1715</v>
      </c>
      <c r="C104" s="15" t="s">
        <v>131</v>
      </c>
    </row>
    <row r="105" spans="1:3" ht="15">
      <c r="A105" s="15">
        <v>9900001716</v>
      </c>
      <c r="B105" s="15">
        <v>1716</v>
      </c>
      <c r="C105" s="15" t="s">
        <v>132</v>
      </c>
    </row>
    <row r="106" spans="1:3" ht="15">
      <c r="A106" s="15">
        <v>9900001719</v>
      </c>
      <c r="B106" s="15">
        <v>1719</v>
      </c>
      <c r="C106" s="15" t="s">
        <v>133</v>
      </c>
    </row>
    <row r="107" spans="1:3" ht="15">
      <c r="A107" s="15">
        <v>9900001720</v>
      </c>
      <c r="B107" s="15">
        <v>1720</v>
      </c>
      <c r="C107" s="15" t="s">
        <v>134</v>
      </c>
    </row>
    <row r="108" spans="1:3" ht="15">
      <c r="A108" s="15">
        <v>9900001721</v>
      </c>
      <c r="B108" s="15">
        <v>1721</v>
      </c>
      <c r="C108" s="15" t="s">
        <v>134</v>
      </c>
    </row>
    <row r="109" spans="1:3" ht="15">
      <c r="A109" s="15">
        <v>9900001722</v>
      </c>
      <c r="B109" s="15">
        <v>1722</v>
      </c>
      <c r="C109" s="15" t="s">
        <v>135</v>
      </c>
    </row>
    <row r="110" spans="1:3" ht="15">
      <c r="A110" s="15">
        <v>9900001723</v>
      </c>
      <c r="B110" s="15">
        <v>1723</v>
      </c>
      <c r="C110" s="15" t="s">
        <v>135</v>
      </c>
    </row>
    <row r="111" spans="1:3" ht="15">
      <c r="A111" s="15">
        <v>9900001740</v>
      </c>
      <c r="B111" s="15">
        <v>1740</v>
      </c>
      <c r="C111" s="15" t="s">
        <v>136</v>
      </c>
    </row>
    <row r="112" spans="1:3" ht="15">
      <c r="A112" s="15">
        <v>9900001878</v>
      </c>
      <c r="B112" s="15">
        <v>1878</v>
      </c>
      <c r="C112" s="15" t="s">
        <v>137</v>
      </c>
    </row>
    <row r="113" spans="1:3" ht="15">
      <c r="A113" s="15">
        <v>9900001882</v>
      </c>
      <c r="B113" s="15">
        <v>1882</v>
      </c>
      <c r="C113" s="15" t="s">
        <v>138</v>
      </c>
    </row>
    <row r="114" spans="1:3" ht="15">
      <c r="A114" s="15">
        <v>9900001883</v>
      </c>
      <c r="B114" s="15">
        <v>1883</v>
      </c>
      <c r="C114" s="15" t="s">
        <v>139</v>
      </c>
    </row>
    <row r="115" spans="1:3" ht="15">
      <c r="A115" s="15">
        <v>9900002020</v>
      </c>
      <c r="B115" s="15">
        <v>2020</v>
      </c>
      <c r="C115" s="15" t="s">
        <v>137</v>
      </c>
    </row>
    <row r="116" spans="1:3" ht="15">
      <c r="A116" s="15">
        <v>9900002021</v>
      </c>
      <c r="B116" s="15">
        <v>2021</v>
      </c>
      <c r="C116" s="15" t="s">
        <v>140</v>
      </c>
    </row>
    <row r="117" spans="1:3" ht="15">
      <c r="A117" s="14">
        <v>9900002184</v>
      </c>
      <c r="B117" s="14">
        <v>2184</v>
      </c>
      <c r="C117" s="14" t="s">
        <v>141</v>
      </c>
    </row>
    <row r="118" spans="1:3" ht="15">
      <c r="A118" s="15">
        <v>9900002185</v>
      </c>
      <c r="B118" s="15">
        <v>2185</v>
      </c>
      <c r="C118" s="15" t="s">
        <v>142</v>
      </c>
    </row>
    <row r="119" spans="1:3" ht="15">
      <c r="A119" s="15">
        <v>9900002186</v>
      </c>
      <c r="B119" s="15">
        <v>2186</v>
      </c>
      <c r="C119" s="15" t="s">
        <v>143</v>
      </c>
    </row>
    <row r="120" spans="1:3" ht="15">
      <c r="A120" s="15">
        <v>9900002187</v>
      </c>
      <c r="B120" s="15">
        <v>2187</v>
      </c>
      <c r="C120" s="15" t="s">
        <v>144</v>
      </c>
    </row>
    <row r="121" spans="1:3" ht="15">
      <c r="A121" s="15">
        <v>9900002200</v>
      </c>
      <c r="B121" s="15">
        <v>2200</v>
      </c>
      <c r="C121" s="15" t="s">
        <v>65</v>
      </c>
    </row>
    <row r="122" spans="1:3" ht="15">
      <c r="A122" s="15">
        <v>9900002201</v>
      </c>
      <c r="B122" s="15">
        <v>2201</v>
      </c>
      <c r="C122" s="15" t="s">
        <v>145</v>
      </c>
    </row>
    <row r="123" spans="1:3" ht="15">
      <c r="A123" s="15">
        <v>9900002202</v>
      </c>
      <c r="B123" s="15">
        <v>2202</v>
      </c>
      <c r="C123" s="15" t="s">
        <v>146</v>
      </c>
    </row>
    <row r="124" spans="1:3" ht="15">
      <c r="A124" s="14">
        <v>9900002203</v>
      </c>
      <c r="B124" s="14">
        <v>2203</v>
      </c>
      <c r="C124" s="14" t="s">
        <v>67</v>
      </c>
    </row>
    <row r="125" spans="1:3" ht="15">
      <c r="A125" s="15">
        <v>9900002210</v>
      </c>
      <c r="B125" s="15">
        <v>2210</v>
      </c>
      <c r="C125" s="15" t="s">
        <v>126</v>
      </c>
    </row>
    <row r="126" spans="1:3" ht="15">
      <c r="A126" s="15">
        <v>9900002211</v>
      </c>
      <c r="B126" s="15">
        <v>2211</v>
      </c>
      <c r="C126" s="15" t="s">
        <v>147</v>
      </c>
    </row>
    <row r="127" spans="1:3" ht="15">
      <c r="A127" s="15">
        <v>9900002215</v>
      </c>
      <c r="B127" s="15">
        <v>2215</v>
      </c>
      <c r="C127" s="15" t="s">
        <v>148</v>
      </c>
    </row>
    <row r="128" spans="1:3" ht="15">
      <c r="A128" s="15">
        <v>9900002216</v>
      </c>
      <c r="B128" s="15">
        <v>2216</v>
      </c>
      <c r="C128" s="15" t="s">
        <v>149</v>
      </c>
    </row>
    <row r="129" spans="1:3" ht="15">
      <c r="A129" s="15">
        <v>9900002217</v>
      </c>
      <c r="B129" s="15">
        <v>2217</v>
      </c>
      <c r="C129" s="15" t="s">
        <v>150</v>
      </c>
    </row>
    <row r="130" spans="1:3" ht="15">
      <c r="A130" s="15">
        <v>9900002218</v>
      </c>
      <c r="B130" s="15">
        <v>2218</v>
      </c>
      <c r="C130" s="15" t="s">
        <v>151</v>
      </c>
    </row>
    <row r="131" spans="1:3" ht="15">
      <c r="A131" s="15">
        <v>9900002219</v>
      </c>
      <c r="B131" s="15">
        <v>2219</v>
      </c>
      <c r="C131" s="15" t="s">
        <v>152</v>
      </c>
    </row>
    <row r="132" spans="1:3" ht="15">
      <c r="A132" s="15">
        <v>9900002220</v>
      </c>
      <c r="B132" s="15">
        <v>2220</v>
      </c>
      <c r="C132" s="15" t="s">
        <v>153</v>
      </c>
    </row>
    <row r="133" spans="1:3" ht="15">
      <c r="A133" s="15">
        <v>9900002221</v>
      </c>
      <c r="B133" s="15">
        <v>2221</v>
      </c>
      <c r="C133" s="15" t="s">
        <v>154</v>
      </c>
    </row>
    <row r="134" spans="1:3" ht="15">
      <c r="A134" s="15">
        <v>9900002792</v>
      </c>
      <c r="B134" s="15">
        <v>2792</v>
      </c>
      <c r="C134" s="15" t="s">
        <v>155</v>
      </c>
    </row>
    <row r="135" spans="1:3" ht="15">
      <c r="A135" s="15">
        <v>9900002793</v>
      </c>
      <c r="B135" s="15">
        <v>2793</v>
      </c>
      <c r="C135" s="15" t="s">
        <v>156</v>
      </c>
    </row>
    <row r="136" spans="1:3" ht="15">
      <c r="A136" s="15">
        <v>9900002799</v>
      </c>
      <c r="B136" s="15">
        <v>2799</v>
      </c>
      <c r="C136" s="15" t="s">
        <v>157</v>
      </c>
    </row>
    <row r="137" spans="1:3" ht="15">
      <c r="A137" s="15">
        <v>9900002800</v>
      </c>
      <c r="B137" s="15">
        <v>2800</v>
      </c>
      <c r="C137" s="15" t="s">
        <v>158</v>
      </c>
    </row>
    <row r="138" spans="1:3" ht="15">
      <c r="A138" s="15">
        <v>9900002801</v>
      </c>
      <c r="B138" s="15">
        <v>2801</v>
      </c>
      <c r="C138" s="15" t="s">
        <v>159</v>
      </c>
    </row>
    <row r="139" spans="1:3" ht="15">
      <c r="A139" s="15">
        <v>9900002802</v>
      </c>
      <c r="B139" s="15">
        <v>2802</v>
      </c>
      <c r="C139" s="15" t="s">
        <v>160</v>
      </c>
    </row>
    <row r="140" spans="1:3" ht="15">
      <c r="A140" s="15">
        <v>9900002814</v>
      </c>
      <c r="B140" s="15">
        <v>2814</v>
      </c>
      <c r="C140" s="15" t="s">
        <v>161</v>
      </c>
    </row>
    <row r="141" spans="1:3" ht="15">
      <c r="A141" s="15">
        <v>9900002815</v>
      </c>
      <c r="B141" s="15">
        <v>2815</v>
      </c>
      <c r="C141" s="15" t="s">
        <v>161</v>
      </c>
    </row>
    <row r="142" spans="1:3" ht="15">
      <c r="A142" s="15">
        <v>9900002816</v>
      </c>
      <c r="B142" s="15">
        <v>2816</v>
      </c>
      <c r="C142" s="15" t="s">
        <v>161</v>
      </c>
    </row>
    <row r="143" spans="1:3" ht="15">
      <c r="A143" s="15">
        <v>9900002817</v>
      </c>
      <c r="B143" s="15">
        <v>2817</v>
      </c>
      <c r="C143" s="15" t="s">
        <v>161</v>
      </c>
    </row>
    <row r="144" spans="1:3" ht="15">
      <c r="A144" s="15">
        <v>9900003099</v>
      </c>
      <c r="B144" s="15">
        <v>3099</v>
      </c>
      <c r="C144" s="15" t="s">
        <v>162</v>
      </c>
    </row>
    <row r="145" spans="1:3" ht="15">
      <c r="A145" s="15">
        <v>9900003100</v>
      </c>
      <c r="B145" s="15">
        <v>3100</v>
      </c>
      <c r="C145" s="15" t="s">
        <v>163</v>
      </c>
    </row>
    <row r="146" spans="1:3" ht="15">
      <c r="A146" s="15">
        <v>9900003101</v>
      </c>
      <c r="B146" s="15">
        <v>3101</v>
      </c>
      <c r="C146" s="15" t="s">
        <v>164</v>
      </c>
    </row>
    <row r="147" spans="1:3" ht="15">
      <c r="A147" s="15">
        <v>9900003581</v>
      </c>
      <c r="B147" s="15">
        <v>3581</v>
      </c>
      <c r="C147" s="15" t="s">
        <v>165</v>
      </c>
    </row>
    <row r="148" spans="1:3" ht="15">
      <c r="A148" s="14">
        <v>9900003706</v>
      </c>
      <c r="B148" s="14">
        <v>3706</v>
      </c>
      <c r="C148" s="14" t="s">
        <v>166</v>
      </c>
    </row>
    <row r="149" spans="1:3" ht="15">
      <c r="A149" s="15">
        <v>9900004019</v>
      </c>
      <c r="B149" s="15">
        <v>4019</v>
      </c>
      <c r="C149" s="15" t="s">
        <v>167</v>
      </c>
    </row>
    <row r="150" spans="1:3" ht="15">
      <c r="A150" s="15">
        <v>9900004020</v>
      </c>
      <c r="B150" s="15">
        <v>4020</v>
      </c>
      <c r="C150" s="15" t="s">
        <v>168</v>
      </c>
    </row>
    <row r="151" spans="1:3" ht="15">
      <c r="A151" s="15">
        <v>9900004021</v>
      </c>
      <c r="B151" s="15">
        <v>4021</v>
      </c>
      <c r="C151" s="15" t="s">
        <v>169</v>
      </c>
    </row>
    <row r="152" spans="1:3" ht="15">
      <c r="A152" s="15">
        <v>9900004022</v>
      </c>
      <c r="B152" s="15">
        <v>4022</v>
      </c>
      <c r="C152" s="15" t="s">
        <v>170</v>
      </c>
    </row>
    <row r="153" spans="1:3" ht="15">
      <c r="A153" s="15">
        <v>9900004024</v>
      </c>
      <c r="B153" s="15">
        <v>4024</v>
      </c>
      <c r="C153" s="15" t="s">
        <v>171</v>
      </c>
    </row>
    <row r="154" spans="1:3" ht="15">
      <c r="A154" s="15">
        <v>9900004450</v>
      </c>
      <c r="B154" s="15">
        <v>4450</v>
      </c>
      <c r="C154" s="15" t="s">
        <v>172</v>
      </c>
    </row>
    <row r="155" spans="1:3" ht="15">
      <c r="A155" s="14">
        <v>9900004451</v>
      </c>
      <c r="B155" s="14">
        <v>4451</v>
      </c>
      <c r="C155" s="14" t="s">
        <v>58</v>
      </c>
    </row>
    <row r="156" spans="1:3" ht="15">
      <c r="A156" s="14">
        <v>9900004453</v>
      </c>
      <c r="B156" s="14">
        <v>4453</v>
      </c>
      <c r="C156" s="14" t="s">
        <v>58</v>
      </c>
    </row>
    <row r="157" spans="1:3" ht="15">
      <c r="A157" s="14">
        <v>9900004454</v>
      </c>
      <c r="B157" s="14">
        <v>4454</v>
      </c>
      <c r="C157" s="14" t="s">
        <v>58</v>
      </c>
    </row>
    <row r="158" spans="1:3" ht="15">
      <c r="A158" s="14">
        <v>9900004455</v>
      </c>
      <c r="B158" s="14">
        <v>4455</v>
      </c>
      <c r="C158" s="14" t="s">
        <v>58</v>
      </c>
    </row>
    <row r="159" spans="1:3" ht="15">
      <c r="A159" s="14">
        <v>9900004457</v>
      </c>
      <c r="B159" s="14">
        <v>4457</v>
      </c>
      <c r="C159" s="14" t="s">
        <v>58</v>
      </c>
    </row>
    <row r="160" spans="1:3" ht="15">
      <c r="A160" s="15">
        <v>9900004459</v>
      </c>
      <c r="B160" s="15">
        <v>4459</v>
      </c>
      <c r="C160" s="15" t="s">
        <v>110</v>
      </c>
    </row>
    <row r="161" spans="1:3" ht="15">
      <c r="A161" s="15">
        <v>9900004460</v>
      </c>
      <c r="B161" s="15">
        <v>4460</v>
      </c>
      <c r="C161" s="15" t="s">
        <v>173</v>
      </c>
    </row>
    <row r="162" spans="1:3" ht="15">
      <c r="A162" s="15">
        <v>9900004462</v>
      </c>
      <c r="B162" s="15">
        <v>4462</v>
      </c>
      <c r="C162" s="15" t="s">
        <v>174</v>
      </c>
    </row>
    <row r="163" spans="1:3" ht="15">
      <c r="A163" s="15">
        <v>9900004464</v>
      </c>
      <c r="B163" s="15">
        <v>4464</v>
      </c>
      <c r="C163" s="15" t="s">
        <v>175</v>
      </c>
    </row>
    <row r="164" spans="1:3" ht="15">
      <c r="A164" s="15">
        <v>9900004465</v>
      </c>
      <c r="B164" s="15">
        <v>4465</v>
      </c>
      <c r="C164" s="15" t="s">
        <v>117</v>
      </c>
    </row>
    <row r="165" spans="1:3" ht="15">
      <c r="A165" s="15">
        <v>9900004466</v>
      </c>
      <c r="B165" s="15">
        <v>4466</v>
      </c>
      <c r="C165" s="15" t="s">
        <v>176</v>
      </c>
    </row>
    <row r="166" spans="1:3" ht="15">
      <c r="A166" s="15">
        <v>9900004467</v>
      </c>
      <c r="B166" s="15">
        <v>4467</v>
      </c>
      <c r="C166" s="15" t="s">
        <v>176</v>
      </c>
    </row>
    <row r="167" spans="1:3" ht="15">
      <c r="A167" s="15">
        <v>9900004469</v>
      </c>
      <c r="B167" s="15">
        <v>4469</v>
      </c>
      <c r="C167" s="15" t="s">
        <v>175</v>
      </c>
    </row>
    <row r="168" spans="1:3" ht="15">
      <c r="A168" s="15">
        <v>9900004935</v>
      </c>
      <c r="B168" s="15">
        <v>4935</v>
      </c>
      <c r="C168" s="15" t="s">
        <v>110</v>
      </c>
    </row>
    <row r="169" spans="1:3" ht="15">
      <c r="A169" s="15">
        <v>9900004946</v>
      </c>
      <c r="B169" s="15">
        <v>4946</v>
      </c>
      <c r="C169" s="15" t="s">
        <v>177</v>
      </c>
    </row>
    <row r="170" spans="1:3" ht="15">
      <c r="A170" s="15">
        <v>9900004947</v>
      </c>
      <c r="B170" s="15">
        <v>4947</v>
      </c>
      <c r="C170" s="15" t="s">
        <v>178</v>
      </c>
    </row>
    <row r="171" spans="1:3" ht="15">
      <c r="A171" s="15">
        <v>9900004948</v>
      </c>
      <c r="B171" s="15">
        <v>4948</v>
      </c>
      <c r="C171" s="15" t="s">
        <v>102</v>
      </c>
    </row>
    <row r="172" spans="1:3" ht="15">
      <c r="A172" s="15">
        <v>9900006000</v>
      </c>
      <c r="B172" s="15">
        <v>6000</v>
      </c>
      <c r="C172" s="15" t="s">
        <v>179</v>
      </c>
    </row>
    <row r="173" spans="1:3" ht="15">
      <c r="A173" s="15">
        <v>9900006016</v>
      </c>
      <c r="B173" s="15">
        <v>6016</v>
      </c>
      <c r="C173" s="15" t="s">
        <v>180</v>
      </c>
    </row>
    <row r="174" spans="1:3" ht="15">
      <c r="A174" s="15">
        <v>9900006017</v>
      </c>
      <c r="B174" s="15">
        <v>6017</v>
      </c>
      <c r="C174" s="15" t="s">
        <v>181</v>
      </c>
    </row>
    <row r="175" spans="1:3" ht="15">
      <c r="A175" s="15">
        <v>9900006018</v>
      </c>
      <c r="B175" s="15">
        <v>6018</v>
      </c>
      <c r="C175" s="15" t="s">
        <v>182</v>
      </c>
    </row>
    <row r="176" spans="1:3" ht="15">
      <c r="A176" s="15">
        <v>9900006019</v>
      </c>
      <c r="B176" s="15">
        <v>6019</v>
      </c>
      <c r="C176" s="15" t="s">
        <v>183</v>
      </c>
    </row>
    <row r="177" spans="1:3" ht="15">
      <c r="A177" s="15">
        <v>9900006021</v>
      </c>
      <c r="B177" s="15">
        <v>6021</v>
      </c>
      <c r="C177" s="15" t="s">
        <v>110</v>
      </c>
    </row>
    <row r="178" spans="1:3" ht="15">
      <c r="A178" s="14">
        <v>9900006193</v>
      </c>
      <c r="B178" s="14">
        <v>6193</v>
      </c>
      <c r="C178" s="14" t="s">
        <v>58</v>
      </c>
    </row>
    <row r="179" spans="1:3" ht="15">
      <c r="A179" s="15">
        <v>9900006194</v>
      </c>
      <c r="B179" s="15">
        <v>6194</v>
      </c>
      <c r="C179" s="15" t="s">
        <v>184</v>
      </c>
    </row>
    <row r="180" spans="1:3" ht="15">
      <c r="A180" s="15">
        <v>9900008006</v>
      </c>
      <c r="B180" s="15">
        <v>8006</v>
      </c>
      <c r="C180" s="15" t="s">
        <v>185</v>
      </c>
    </row>
    <row r="181" spans="1:3" ht="15">
      <c r="A181" s="15">
        <v>9900008007</v>
      </c>
      <c r="B181" s="15">
        <v>8007</v>
      </c>
      <c r="C181" s="15" t="s">
        <v>185</v>
      </c>
    </row>
    <row r="182" spans="1:3" ht="15">
      <c r="A182" s="15">
        <v>9900008010</v>
      </c>
      <c r="B182" s="15">
        <v>8010</v>
      </c>
      <c r="C182" s="15" t="s">
        <v>185</v>
      </c>
    </row>
    <row r="183" spans="1:3" ht="15">
      <c r="A183" s="15">
        <v>9900008011</v>
      </c>
      <c r="B183" s="15">
        <v>8011</v>
      </c>
      <c r="C183" s="15" t="s">
        <v>186</v>
      </c>
    </row>
    <row r="184" spans="1:3" ht="15">
      <c r="A184" s="14">
        <v>9900008014</v>
      </c>
      <c r="B184" s="14">
        <v>8014</v>
      </c>
      <c r="C184" s="14" t="s">
        <v>187</v>
      </c>
    </row>
    <row r="185" spans="1:3" ht="15">
      <c r="A185" s="15">
        <v>9900008015</v>
      </c>
      <c r="B185" s="15">
        <v>8015</v>
      </c>
      <c r="C185" s="15" t="s">
        <v>185</v>
      </c>
    </row>
    <row r="186" spans="1:3" ht="15">
      <c r="A186" s="15">
        <v>9900008016</v>
      </c>
      <c r="B186" s="15">
        <v>8016</v>
      </c>
      <c r="C186" s="15" t="s">
        <v>185</v>
      </c>
    </row>
    <row r="187" spans="1:3" ht="15">
      <c r="A187" s="15">
        <v>9900008017</v>
      </c>
      <c r="B187" s="15">
        <v>8017</v>
      </c>
      <c r="C187" s="15" t="s">
        <v>185</v>
      </c>
    </row>
    <row r="188" spans="1:3" ht="15">
      <c r="A188" s="15">
        <v>9900008018</v>
      </c>
      <c r="B188" s="15">
        <v>8018</v>
      </c>
      <c r="C188" s="15" t="s">
        <v>185</v>
      </c>
    </row>
    <row r="189" spans="1:3" ht="15">
      <c r="A189" s="15">
        <v>9900008019</v>
      </c>
      <c r="B189" s="15">
        <v>8019</v>
      </c>
      <c r="C189" s="15" t="s">
        <v>185</v>
      </c>
    </row>
    <row r="190" spans="1:3" ht="15">
      <c r="A190" s="15">
        <v>9900008020</v>
      </c>
      <c r="B190" s="15">
        <v>8020</v>
      </c>
      <c r="C190" s="15" t="s">
        <v>185</v>
      </c>
    </row>
    <row r="191" spans="1:3" ht="15">
      <c r="A191" s="15">
        <v>9900008021</v>
      </c>
      <c r="B191" s="15">
        <v>8021</v>
      </c>
      <c r="C191" s="15" t="s">
        <v>185</v>
      </c>
    </row>
    <row r="192" spans="1:3" ht="15">
      <c r="A192" s="15">
        <v>9900008026</v>
      </c>
      <c r="B192" s="15">
        <v>8026</v>
      </c>
      <c r="C192" s="15" t="s">
        <v>185</v>
      </c>
    </row>
    <row r="193" spans="1:3" ht="15">
      <c r="A193" s="15">
        <v>9900008029</v>
      </c>
      <c r="B193" s="15">
        <v>8029</v>
      </c>
      <c r="C193" s="15" t="s">
        <v>185</v>
      </c>
    </row>
    <row r="194" spans="1:3" ht="15">
      <c r="A194" s="15">
        <v>9900008050</v>
      </c>
      <c r="B194" s="15">
        <v>8050</v>
      </c>
      <c r="C194" s="15" t="s">
        <v>185</v>
      </c>
    </row>
    <row r="195" spans="1:3" ht="15">
      <c r="A195" s="15">
        <v>9900008051</v>
      </c>
      <c r="B195" s="15">
        <v>8051</v>
      </c>
      <c r="C195" s="15" t="s">
        <v>185</v>
      </c>
    </row>
    <row r="196" spans="1:3" ht="15">
      <c r="A196" s="14">
        <v>9900008058</v>
      </c>
      <c r="B196" s="14">
        <v>8058</v>
      </c>
      <c r="C196" s="14" t="s">
        <v>187</v>
      </c>
    </row>
    <row r="197" spans="1:3" ht="15">
      <c r="A197" s="15">
        <v>9900008059</v>
      </c>
      <c r="B197" s="15">
        <v>8059</v>
      </c>
      <c r="C197" s="15" t="s">
        <v>185</v>
      </c>
    </row>
    <row r="198" spans="1:3" ht="15">
      <c r="A198" s="15">
        <v>9900008060</v>
      </c>
      <c r="B198" s="15">
        <v>8060</v>
      </c>
      <c r="C198" s="15" t="s">
        <v>185</v>
      </c>
    </row>
    <row r="199" spans="1:3" ht="15">
      <c r="A199" s="15">
        <v>9900008062</v>
      </c>
      <c r="B199" s="15">
        <v>8062</v>
      </c>
      <c r="C199" s="15" t="s">
        <v>185</v>
      </c>
    </row>
    <row r="200" spans="1:3" ht="15">
      <c r="A200" s="15">
        <v>9900008063</v>
      </c>
      <c r="B200" s="15">
        <v>8063</v>
      </c>
      <c r="C200" s="15" t="s">
        <v>185</v>
      </c>
    </row>
    <row r="201" spans="1:3" ht="15">
      <c r="A201" s="15">
        <v>9900008065</v>
      </c>
      <c r="B201" s="15">
        <v>8065</v>
      </c>
      <c r="C201" s="15" t="s">
        <v>185</v>
      </c>
    </row>
    <row r="202" spans="1:3" ht="15">
      <c r="A202" s="15">
        <v>9900008066</v>
      </c>
      <c r="B202" s="15">
        <v>8066</v>
      </c>
      <c r="C202" s="15" t="s">
        <v>185</v>
      </c>
    </row>
    <row r="203" spans="1:3" ht="15">
      <c r="A203" s="14">
        <v>9900008071</v>
      </c>
      <c r="B203" s="14">
        <v>8071</v>
      </c>
      <c r="C203" s="14" t="s">
        <v>187</v>
      </c>
    </row>
    <row r="204" spans="1:3" ht="15">
      <c r="A204" s="15">
        <v>9900008077</v>
      </c>
      <c r="B204" s="15">
        <v>8077</v>
      </c>
      <c r="C204" s="15" t="s">
        <v>185</v>
      </c>
    </row>
    <row r="205" spans="1:3" ht="15">
      <c r="A205" s="15">
        <v>9900008078</v>
      </c>
      <c r="B205" s="15">
        <v>8078</v>
      </c>
      <c r="C205" s="15" t="s">
        <v>185</v>
      </c>
    </row>
    <row r="206" spans="1:3" ht="15">
      <c r="A206" s="15">
        <v>9900008079</v>
      </c>
      <c r="B206" s="15">
        <v>8079</v>
      </c>
      <c r="C206" s="15" t="s">
        <v>185</v>
      </c>
    </row>
    <row r="207" spans="1:3" ht="15">
      <c r="A207" s="15">
        <v>9900008080</v>
      </c>
      <c r="B207" s="15">
        <v>8080</v>
      </c>
      <c r="C207" s="15" t="s">
        <v>185</v>
      </c>
    </row>
    <row r="208" spans="1:3" ht="15">
      <c r="A208" s="14">
        <v>9900008081</v>
      </c>
      <c r="B208" s="14">
        <v>8081</v>
      </c>
      <c r="C208" s="14" t="s">
        <v>187</v>
      </c>
    </row>
    <row r="209" spans="1:3" ht="15">
      <c r="A209" s="15">
        <v>9900008083</v>
      </c>
      <c r="B209" s="15">
        <v>8083</v>
      </c>
      <c r="C209" s="15" t="s">
        <v>185</v>
      </c>
    </row>
    <row r="210" spans="1:3" ht="15">
      <c r="A210" s="15">
        <v>9900008084</v>
      </c>
      <c r="B210" s="15">
        <v>8084</v>
      </c>
      <c r="C210" s="15" t="s">
        <v>185</v>
      </c>
    </row>
    <row r="211" spans="1:3" ht="15">
      <c r="A211" s="15">
        <v>9900008085</v>
      </c>
      <c r="B211" s="15">
        <v>8085</v>
      </c>
      <c r="C211" s="15" t="s">
        <v>185</v>
      </c>
    </row>
    <row r="212" spans="1:3" ht="15">
      <c r="A212" s="15">
        <v>9900008086</v>
      </c>
      <c r="B212" s="15">
        <v>8086</v>
      </c>
      <c r="C212" s="15" t="s">
        <v>185</v>
      </c>
    </row>
    <row r="213" spans="1:3" ht="15">
      <c r="A213" s="15">
        <v>9900008150</v>
      </c>
      <c r="B213" s="15">
        <v>8150</v>
      </c>
      <c r="C213" s="15" t="s">
        <v>185</v>
      </c>
    </row>
    <row r="214" spans="1:3" ht="15">
      <c r="A214" s="15">
        <v>9900008151</v>
      </c>
      <c r="B214" s="15">
        <v>8151</v>
      </c>
      <c r="C214" s="15" t="s">
        <v>185</v>
      </c>
    </row>
    <row r="215" spans="1:3" ht="15">
      <c r="A215" s="15">
        <v>9900008152</v>
      </c>
      <c r="B215" s="15">
        <v>8152</v>
      </c>
      <c r="C215" s="15" t="s">
        <v>185</v>
      </c>
    </row>
    <row r="216" spans="1:3" ht="15">
      <c r="A216" s="15">
        <v>9900008153</v>
      </c>
      <c r="B216" s="15">
        <v>8153</v>
      </c>
      <c r="C216" s="15" t="s">
        <v>185</v>
      </c>
    </row>
    <row r="217" spans="1:3" ht="15">
      <c r="A217" s="15">
        <v>9900008154</v>
      </c>
      <c r="B217" s="15">
        <v>8154</v>
      </c>
      <c r="C217" s="15" t="s">
        <v>185</v>
      </c>
    </row>
    <row r="218" spans="1:3" ht="15">
      <c r="A218" s="15">
        <v>9900008160</v>
      </c>
      <c r="B218" s="15">
        <v>8160</v>
      </c>
      <c r="C218" s="15" t="s">
        <v>185</v>
      </c>
    </row>
    <row r="219" spans="1:3" ht="15">
      <c r="A219" s="15">
        <v>9900008161</v>
      </c>
      <c r="B219" s="15">
        <v>8161</v>
      </c>
      <c r="C219" s="15" t="s">
        <v>185</v>
      </c>
    </row>
    <row r="220" spans="1:3" ht="15">
      <c r="A220" s="15">
        <v>9900008162</v>
      </c>
      <c r="B220" s="15">
        <v>8162</v>
      </c>
      <c r="C220" s="15" t="s">
        <v>185</v>
      </c>
    </row>
    <row r="221" spans="1:3" ht="15">
      <c r="A221" s="15">
        <v>9900008170</v>
      </c>
      <c r="B221" s="15">
        <v>8170</v>
      </c>
      <c r="C221" s="15" t="s">
        <v>185</v>
      </c>
    </row>
    <row r="222" spans="1:3" ht="15">
      <c r="A222" s="15">
        <v>9900008171</v>
      </c>
      <c r="B222" s="15">
        <v>8171</v>
      </c>
      <c r="C222" s="15" t="s">
        <v>185</v>
      </c>
    </row>
    <row r="223" spans="1:3" ht="15">
      <c r="A223" s="15">
        <v>9900008174</v>
      </c>
      <c r="B223" s="15">
        <v>8174</v>
      </c>
      <c r="C223" s="15" t="s">
        <v>185</v>
      </c>
    </row>
    <row r="224" spans="1:3" ht="15">
      <c r="A224" s="15">
        <v>9900008175</v>
      </c>
      <c r="B224" s="15">
        <v>8175</v>
      </c>
      <c r="C224" s="15" t="s">
        <v>185</v>
      </c>
    </row>
    <row r="225" spans="1:3" ht="15">
      <c r="A225" s="15">
        <v>9900008176</v>
      </c>
      <c r="B225" s="15">
        <v>8176</v>
      </c>
      <c r="C225" s="15" t="s">
        <v>185</v>
      </c>
    </row>
    <row r="226" spans="1:3" ht="15">
      <c r="A226" s="15">
        <v>9900008177</v>
      </c>
      <c r="B226" s="15">
        <v>8177</v>
      </c>
      <c r="C226" s="15" t="s">
        <v>185</v>
      </c>
    </row>
    <row r="227" spans="1:3" ht="15">
      <c r="A227" s="15">
        <v>9900008178</v>
      </c>
      <c r="B227" s="15">
        <v>8178</v>
      </c>
      <c r="C227" s="15" t="s">
        <v>185</v>
      </c>
    </row>
    <row r="228" spans="1:3" ht="15">
      <c r="A228" s="15">
        <v>9900008179</v>
      </c>
      <c r="B228" s="15">
        <v>8179</v>
      </c>
      <c r="C228" s="15" t="s">
        <v>185</v>
      </c>
    </row>
    <row r="229" spans="1:3" ht="15">
      <c r="A229" s="15">
        <v>9900008180</v>
      </c>
      <c r="B229" s="15">
        <v>8180</v>
      </c>
      <c r="C229" s="15" t="s">
        <v>185</v>
      </c>
    </row>
    <row r="230" spans="1:3" ht="15">
      <c r="A230" s="15">
        <v>9900008181</v>
      </c>
      <c r="B230" s="15">
        <v>8181</v>
      </c>
      <c r="C230" s="15" t="s">
        <v>185</v>
      </c>
    </row>
    <row r="231" spans="1:3" ht="15">
      <c r="A231" s="15">
        <v>9900008182</v>
      </c>
      <c r="B231" s="15">
        <v>8182</v>
      </c>
      <c r="C231" s="15" t="s">
        <v>185</v>
      </c>
    </row>
    <row r="232" spans="1:3" ht="15">
      <c r="A232" s="15">
        <v>9900008183</v>
      </c>
      <c r="B232" s="15">
        <v>8183</v>
      </c>
      <c r="C232" s="15" t="s">
        <v>185</v>
      </c>
    </row>
    <row r="233" spans="1:3" ht="15">
      <c r="A233" s="15">
        <v>9900008184</v>
      </c>
      <c r="B233" s="15">
        <v>8184</v>
      </c>
      <c r="C233" s="15" t="s">
        <v>185</v>
      </c>
    </row>
    <row r="234" spans="1:3" ht="15">
      <c r="A234" s="15">
        <v>9900008185</v>
      </c>
      <c r="B234" s="15">
        <v>8185</v>
      </c>
      <c r="C234" s="15" t="s">
        <v>185</v>
      </c>
    </row>
    <row r="235" spans="1:3" ht="15">
      <c r="A235" s="15">
        <v>9900008186</v>
      </c>
      <c r="B235" s="15">
        <v>8186</v>
      </c>
      <c r="C235" s="15" t="s">
        <v>185</v>
      </c>
    </row>
    <row r="236" spans="1:3" ht="15">
      <c r="A236" s="15">
        <v>9900008190</v>
      </c>
      <c r="B236" s="15">
        <v>8190</v>
      </c>
      <c r="C236" s="15" t="s">
        <v>188</v>
      </c>
    </row>
    <row r="237" spans="1:3" ht="15">
      <c r="A237" s="15">
        <v>9900008191</v>
      </c>
      <c r="B237" s="15">
        <v>8191</v>
      </c>
      <c r="C237" s="15" t="s">
        <v>189</v>
      </c>
    </row>
    <row r="238" spans="1:3" ht="15">
      <c r="A238" s="15">
        <v>9900008192</v>
      </c>
      <c r="B238" s="15">
        <v>8192</v>
      </c>
      <c r="C238" s="15" t="s">
        <v>190</v>
      </c>
    </row>
    <row r="239" spans="1:3" ht="15">
      <c r="A239" s="15">
        <v>9900008193</v>
      </c>
      <c r="B239" s="15">
        <v>8193</v>
      </c>
      <c r="C239" s="15" t="s">
        <v>191</v>
      </c>
    </row>
    <row r="240" spans="1:3" ht="15">
      <c r="A240" s="15">
        <v>9900008194</v>
      </c>
      <c r="B240" s="15">
        <v>8194</v>
      </c>
      <c r="C240" s="15" t="s">
        <v>191</v>
      </c>
    </row>
    <row r="241" spans="1:3" ht="15">
      <c r="A241" s="15">
        <v>9900008200</v>
      </c>
      <c r="B241" s="15">
        <v>8200</v>
      </c>
      <c r="C241" s="15" t="s">
        <v>185</v>
      </c>
    </row>
    <row r="242" spans="1:3" ht="15">
      <c r="A242" s="15">
        <v>9900008201</v>
      </c>
      <c r="B242" s="15">
        <v>8201</v>
      </c>
      <c r="C242" s="15" t="s">
        <v>185</v>
      </c>
    </row>
    <row r="243" spans="1:3" ht="15">
      <c r="A243" s="15">
        <v>9900008203</v>
      </c>
      <c r="B243" s="15">
        <v>8203</v>
      </c>
      <c r="C243" s="15" t="s">
        <v>185</v>
      </c>
    </row>
    <row r="244" spans="1:3" ht="15">
      <c r="A244" s="15">
        <v>9900008204</v>
      </c>
      <c r="B244" s="15">
        <v>8204</v>
      </c>
      <c r="C244" s="15" t="s">
        <v>185</v>
      </c>
    </row>
    <row r="245" spans="1:3" ht="15">
      <c r="A245" s="15">
        <v>9900008205</v>
      </c>
      <c r="B245" s="15">
        <v>8205</v>
      </c>
      <c r="C245" s="15" t="s">
        <v>185</v>
      </c>
    </row>
    <row r="246" spans="1:3" ht="15">
      <c r="A246" s="15">
        <v>9900008206</v>
      </c>
      <c r="B246" s="15">
        <v>8206</v>
      </c>
      <c r="C246" s="15" t="s">
        <v>185</v>
      </c>
    </row>
    <row r="247" spans="1:3" ht="15">
      <c r="A247" s="15">
        <v>9900008207</v>
      </c>
      <c r="B247" s="15">
        <v>8207</v>
      </c>
      <c r="C247" s="15" t="s">
        <v>185</v>
      </c>
    </row>
    <row r="248" spans="1:3" ht="15">
      <c r="A248" s="15">
        <v>9900008223</v>
      </c>
      <c r="B248" s="15">
        <v>8223</v>
      </c>
      <c r="C248" s="15" t="s">
        <v>192</v>
      </c>
    </row>
    <row r="249" spans="1:3" ht="15">
      <c r="A249" s="15">
        <v>9900008224</v>
      </c>
      <c r="B249" s="15">
        <v>8224</v>
      </c>
      <c r="C249" s="15" t="s">
        <v>193</v>
      </c>
    </row>
    <row r="250" spans="1:3" ht="15">
      <c r="A250" s="14">
        <v>9900009122</v>
      </c>
      <c r="B250" s="14">
        <v>9122</v>
      </c>
      <c r="C250" s="14" t="s">
        <v>194</v>
      </c>
    </row>
    <row r="251" spans="1:3" ht="15">
      <c r="A251" s="15">
        <v>9900009202</v>
      </c>
      <c r="B251" s="15">
        <v>9202</v>
      </c>
      <c r="C251" s="15" t="s">
        <v>195</v>
      </c>
    </row>
    <row r="252" spans="1:3" ht="15">
      <c r="A252" s="15">
        <v>9900009203</v>
      </c>
      <c r="B252" s="15">
        <v>9203</v>
      </c>
      <c r="C252" s="15" t="s">
        <v>196</v>
      </c>
    </row>
    <row r="253" spans="1:3" ht="15">
      <c r="A253" s="15">
        <v>9900009204</v>
      </c>
      <c r="B253" s="15">
        <v>9204</v>
      </c>
      <c r="C253" s="15" t="s">
        <v>197</v>
      </c>
    </row>
    <row r="254" spans="1:3" ht="15">
      <c r="A254" s="14">
        <v>9900009213</v>
      </c>
      <c r="B254" s="14">
        <v>9213</v>
      </c>
      <c r="C254" s="14" t="s">
        <v>58</v>
      </c>
    </row>
    <row r="255" spans="1:3" ht="15">
      <c r="A255" s="15">
        <v>9900009240</v>
      </c>
      <c r="B255" s="15">
        <v>9240</v>
      </c>
      <c r="C255" s="15" t="s">
        <v>198</v>
      </c>
    </row>
    <row r="256" spans="1:3" ht="15">
      <c r="A256" s="15">
        <v>9900009250</v>
      </c>
      <c r="B256" s="15">
        <v>9250</v>
      </c>
      <c r="C256" s="15" t="s">
        <v>199</v>
      </c>
    </row>
    <row r="257" spans="1:3" ht="15">
      <c r="A257" s="15">
        <v>9900009251</v>
      </c>
      <c r="B257" s="15">
        <v>9251</v>
      </c>
      <c r="C257" s="15" t="s">
        <v>200</v>
      </c>
    </row>
    <row r="258" spans="1:3" ht="15">
      <c r="A258" s="15">
        <v>9900009252</v>
      </c>
      <c r="B258" s="15">
        <v>9252</v>
      </c>
      <c r="C258" s="15" t="s">
        <v>201</v>
      </c>
    </row>
    <row r="259" spans="1:3" ht="15">
      <c r="A259" s="15">
        <v>9900009253</v>
      </c>
      <c r="B259" s="15">
        <v>9253</v>
      </c>
      <c r="C259" s="15" t="s">
        <v>202</v>
      </c>
    </row>
    <row r="260" spans="1:3" ht="15">
      <c r="A260" s="15">
        <v>9900009254</v>
      </c>
      <c r="B260" s="15">
        <v>9254</v>
      </c>
      <c r="C260" s="15" t="s">
        <v>203</v>
      </c>
    </row>
    <row r="261" spans="1:3" ht="15">
      <c r="A261" s="15">
        <v>9900009280</v>
      </c>
      <c r="B261" s="15">
        <v>9280</v>
      </c>
      <c r="C261" s="15" t="s">
        <v>204</v>
      </c>
    </row>
    <row r="262" spans="1:3" ht="15">
      <c r="A262" s="14">
        <v>9900009294</v>
      </c>
      <c r="B262" s="14">
        <v>9294</v>
      </c>
      <c r="C262" s="14" t="s">
        <v>205</v>
      </c>
    </row>
    <row r="263" spans="1:3" ht="15">
      <c r="A263" s="14">
        <v>9900009296</v>
      </c>
      <c r="B263" s="14">
        <v>9296</v>
      </c>
      <c r="C263" s="14" t="s">
        <v>206</v>
      </c>
    </row>
    <row r="264" spans="1:3" ht="15">
      <c r="A264" s="15">
        <v>9900022199</v>
      </c>
      <c r="B264" s="15">
        <v>22199</v>
      </c>
      <c r="C264" s="15" t="s">
        <v>207</v>
      </c>
    </row>
    <row r="265" spans="1:3" ht="15">
      <c r="A265" s="15">
        <v>9900022814</v>
      </c>
      <c r="B265" s="15">
        <v>22814</v>
      </c>
      <c r="C265" s="15" t="s">
        <v>208</v>
      </c>
    </row>
    <row r="266" spans="1:3" ht="15">
      <c r="A266" s="15">
        <v>9900022816</v>
      </c>
      <c r="B266" s="15">
        <v>22816</v>
      </c>
      <c r="C266" s="15" t="s">
        <v>208</v>
      </c>
    </row>
    <row r="267" spans="1:3" ht="15">
      <c r="A267" s="15">
        <v>9900029211</v>
      </c>
      <c r="B267" s="15">
        <v>29211</v>
      </c>
      <c r="C267" s="15" t="s">
        <v>209</v>
      </c>
    </row>
    <row r="268" spans="1:3" ht="15">
      <c r="A268" s="15">
        <v>9900029240</v>
      </c>
      <c r="B268" s="15">
        <v>29240</v>
      </c>
      <c r="C268" s="15" t="s">
        <v>210</v>
      </c>
    </row>
  </sheetData>
  <autoFilter ref="A1:C268" xr:uid="{77B7BEAA-28CE-49FF-AF8D-6BB0FC07FF2D}">
    <sortState xmlns:xlrd2="http://schemas.microsoft.com/office/spreadsheetml/2017/richdata2" ref="A2:C268">
      <sortCondition ref="B1:B268"/>
    </sortState>
  </autoFilter>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6EA5A-0120-4872-A5D2-ACD5EDF3C92D}">
  <sheetPr codeName="Sheet4"/>
  <dimension ref="A2:C284"/>
  <sheetViews>
    <sheetView workbookViewId="0">
      <selection activeCell="C2" sqref="C2"/>
    </sheetView>
  </sheetViews>
  <sheetFormatPr defaultRowHeight="12.75"/>
  <cols>
    <col min="1" max="1" width="12.83203125" bestFit="1" customWidth="1"/>
  </cols>
  <sheetData>
    <row r="2" spans="1:3" ht="15">
      <c r="A2" s="14">
        <v>9900000121</v>
      </c>
      <c r="B2" s="14">
        <v>121</v>
      </c>
      <c r="C2" s="14" t="s">
        <v>61</v>
      </c>
    </row>
    <row r="3" spans="1:3" ht="15">
      <c r="A3" s="14">
        <v>9900000180</v>
      </c>
      <c r="B3" s="14">
        <v>180</v>
      </c>
      <c r="C3" s="14" t="s">
        <v>211</v>
      </c>
    </row>
    <row r="4" spans="1:3" ht="15">
      <c r="A4" s="14">
        <v>9900000215</v>
      </c>
      <c r="B4" s="14">
        <v>215</v>
      </c>
      <c r="C4" s="14" t="s">
        <v>65</v>
      </c>
    </row>
    <row r="5" spans="1:3" ht="15">
      <c r="A5" s="14">
        <v>9900000270</v>
      </c>
      <c r="B5" s="14">
        <v>270</v>
      </c>
      <c r="C5" s="14" t="s">
        <v>66</v>
      </c>
    </row>
    <row r="6" spans="1:3" ht="15">
      <c r="A6" s="14">
        <v>9900000387</v>
      </c>
      <c r="B6" s="14">
        <v>387</v>
      </c>
      <c r="C6" s="14" t="s">
        <v>65</v>
      </c>
    </row>
    <row r="7" spans="1:3" ht="15">
      <c r="A7" s="14">
        <v>9900000403</v>
      </c>
      <c r="B7" s="14">
        <v>403</v>
      </c>
      <c r="C7" s="14" t="s">
        <v>77</v>
      </c>
    </row>
    <row r="8" spans="1:3" ht="15">
      <c r="A8" s="14">
        <v>9900000415</v>
      </c>
      <c r="B8" s="14">
        <v>415</v>
      </c>
      <c r="C8" s="14" t="s">
        <v>78</v>
      </c>
    </row>
    <row r="9" spans="1:3" ht="15">
      <c r="A9" s="14">
        <v>9900000577</v>
      </c>
      <c r="B9" s="14">
        <v>577</v>
      </c>
      <c r="C9" s="14" t="s">
        <v>86</v>
      </c>
    </row>
    <row r="10" spans="1:3" ht="15">
      <c r="A10" s="14">
        <v>9900000586</v>
      </c>
      <c r="B10" s="14">
        <v>586</v>
      </c>
      <c r="C10" s="14" t="s">
        <v>87</v>
      </c>
    </row>
    <row r="11" spans="1:3" ht="15">
      <c r="A11" s="14">
        <v>9900000662</v>
      </c>
      <c r="B11" s="14">
        <v>662</v>
      </c>
      <c r="C11" s="14" t="s">
        <v>89</v>
      </c>
    </row>
    <row r="12" spans="1:3" ht="15">
      <c r="A12" s="14">
        <v>9900000890</v>
      </c>
      <c r="B12" s="14">
        <v>890</v>
      </c>
      <c r="C12" s="14" t="s">
        <v>92</v>
      </c>
    </row>
    <row r="13" spans="1:3" ht="15">
      <c r="A13" s="14">
        <v>9900000921</v>
      </c>
      <c r="B13" s="14">
        <v>921</v>
      </c>
      <c r="C13" s="14" t="s">
        <v>212</v>
      </c>
    </row>
    <row r="14" spans="1:3" ht="15">
      <c r="A14" s="14">
        <v>9900001055</v>
      </c>
      <c r="B14" s="14">
        <v>1055</v>
      </c>
      <c r="C14" s="14" t="s">
        <v>213</v>
      </c>
    </row>
    <row r="15" spans="1:3" ht="15">
      <c r="A15" s="14">
        <v>9900001107</v>
      </c>
      <c r="B15" s="14">
        <v>1107</v>
      </c>
      <c r="C15" s="14" t="s">
        <v>93</v>
      </c>
    </row>
    <row r="16" spans="1:3" ht="15">
      <c r="A16" s="14">
        <v>9900001109</v>
      </c>
      <c r="B16" s="14">
        <v>1109</v>
      </c>
      <c r="C16" s="14" t="s">
        <v>94</v>
      </c>
    </row>
    <row r="17" spans="1:3" ht="15">
      <c r="A17" s="14">
        <v>9900001113</v>
      </c>
      <c r="B17" s="14">
        <v>1113</v>
      </c>
      <c r="C17" s="14" t="s">
        <v>95</v>
      </c>
    </row>
    <row r="18" spans="1:3" ht="15">
      <c r="A18" s="14">
        <v>9900001114</v>
      </c>
      <c r="B18" s="14">
        <v>1114</v>
      </c>
      <c r="C18" s="14" t="s">
        <v>95</v>
      </c>
    </row>
    <row r="19" spans="1:3" ht="15">
      <c r="A19" s="14">
        <v>9900001120</v>
      </c>
      <c r="B19" s="14">
        <v>1120</v>
      </c>
      <c r="C19" s="14" t="s">
        <v>96</v>
      </c>
    </row>
    <row r="20" spans="1:3" ht="15">
      <c r="A20" s="14">
        <v>9900001121</v>
      </c>
      <c r="B20" s="14">
        <v>1121</v>
      </c>
      <c r="C20" s="14" t="s">
        <v>96</v>
      </c>
    </row>
    <row r="21" spans="1:3" ht="15">
      <c r="A21" s="14">
        <v>9900001124</v>
      </c>
      <c r="B21" s="14">
        <v>1124</v>
      </c>
      <c r="C21" s="14" t="s">
        <v>93</v>
      </c>
    </row>
    <row r="22" spans="1:3" ht="15">
      <c r="A22" s="14">
        <v>9900001415</v>
      </c>
      <c r="B22" s="14">
        <v>1415</v>
      </c>
      <c r="C22" s="14" t="s">
        <v>95</v>
      </c>
    </row>
    <row r="23" spans="1:3" ht="15">
      <c r="A23" s="14">
        <v>9900001416</v>
      </c>
      <c r="B23" s="14">
        <v>1416</v>
      </c>
      <c r="C23" s="14" t="s">
        <v>214</v>
      </c>
    </row>
    <row r="24" spans="1:3" ht="15">
      <c r="A24" s="14">
        <v>9900001420</v>
      </c>
      <c r="B24" s="14">
        <v>1420</v>
      </c>
      <c r="C24" s="14" t="s">
        <v>98</v>
      </c>
    </row>
    <row r="25" spans="1:3" ht="15">
      <c r="A25" s="14">
        <v>9900001424</v>
      </c>
      <c r="B25" s="14">
        <v>1424</v>
      </c>
      <c r="C25" s="14" t="s">
        <v>99</v>
      </c>
    </row>
    <row r="26" spans="1:3" ht="15">
      <c r="A26" s="14">
        <v>9900001425</v>
      </c>
      <c r="B26" s="14">
        <v>1425</v>
      </c>
      <c r="C26" s="14" t="s">
        <v>100</v>
      </c>
    </row>
    <row r="27" spans="1:3" ht="15">
      <c r="A27" s="14">
        <v>9900001427</v>
      </c>
      <c r="B27" s="14">
        <v>1427</v>
      </c>
      <c r="C27" s="14" t="s">
        <v>101</v>
      </c>
    </row>
    <row r="28" spans="1:3" ht="15">
      <c r="A28" s="14">
        <v>9900001477</v>
      </c>
      <c r="B28" s="14">
        <v>1477</v>
      </c>
      <c r="C28" s="14" t="s">
        <v>102</v>
      </c>
    </row>
    <row r="29" spans="1:3" ht="15">
      <c r="A29" s="14">
        <v>9900001479</v>
      </c>
      <c r="B29" s="14">
        <v>1479</v>
      </c>
      <c r="C29" s="14" t="s">
        <v>103</v>
      </c>
    </row>
    <row r="30" spans="1:3" ht="15">
      <c r="A30" s="14">
        <v>9900001480</v>
      </c>
      <c r="B30" s="14">
        <v>1480</v>
      </c>
      <c r="C30" s="14" t="s">
        <v>104</v>
      </c>
    </row>
    <row r="31" spans="1:3" ht="15">
      <c r="A31" s="14">
        <v>9900001489</v>
      </c>
      <c r="B31" s="14">
        <v>1489</v>
      </c>
      <c r="C31" s="14" t="s">
        <v>105</v>
      </c>
    </row>
    <row r="32" spans="1:3" ht="15">
      <c r="A32" s="14">
        <v>9900001490</v>
      </c>
      <c r="B32" s="14">
        <v>1490</v>
      </c>
      <c r="C32" s="14" t="s">
        <v>105</v>
      </c>
    </row>
    <row r="33" spans="1:3" ht="15">
      <c r="A33" s="14">
        <v>9900001520</v>
      </c>
      <c r="B33" s="14">
        <v>1520</v>
      </c>
      <c r="C33" s="14" t="s">
        <v>106</v>
      </c>
    </row>
    <row r="34" spans="1:3" ht="15">
      <c r="A34" s="14">
        <v>9900001522</v>
      </c>
      <c r="B34" s="14">
        <v>1522</v>
      </c>
      <c r="C34" s="14" t="s">
        <v>107</v>
      </c>
    </row>
    <row r="35" spans="1:3" ht="15">
      <c r="A35" s="14">
        <v>9900001523</v>
      </c>
      <c r="B35" s="14">
        <v>1523</v>
      </c>
      <c r="C35" s="14" t="s">
        <v>107</v>
      </c>
    </row>
    <row r="36" spans="1:3" ht="15">
      <c r="A36" s="14">
        <v>9900001537</v>
      </c>
      <c r="B36" s="14">
        <v>1537</v>
      </c>
      <c r="C36" s="14" t="s">
        <v>215</v>
      </c>
    </row>
    <row r="37" spans="1:3" ht="15">
      <c r="A37" s="14">
        <v>9900001538</v>
      </c>
      <c r="B37" s="14">
        <v>1538</v>
      </c>
      <c r="C37" s="14" t="s">
        <v>216</v>
      </c>
    </row>
    <row r="38" spans="1:3" ht="15">
      <c r="A38" s="14">
        <v>9900001550</v>
      </c>
      <c r="B38" s="14">
        <v>1550</v>
      </c>
      <c r="C38" s="14" t="s">
        <v>108</v>
      </c>
    </row>
    <row r="39" spans="1:3" ht="15">
      <c r="A39" s="14">
        <v>9900001555</v>
      </c>
      <c r="B39" s="14">
        <v>1555</v>
      </c>
      <c r="C39" s="14" t="s">
        <v>109</v>
      </c>
    </row>
    <row r="40" spans="1:3" ht="15">
      <c r="A40" s="14">
        <v>9900001558</v>
      </c>
      <c r="B40" s="14">
        <v>1558</v>
      </c>
      <c r="C40" s="14" t="s">
        <v>110</v>
      </c>
    </row>
    <row r="41" spans="1:3" ht="15">
      <c r="A41" s="14">
        <v>9900001559</v>
      </c>
      <c r="B41" s="14">
        <v>1559</v>
      </c>
      <c r="C41" s="14" t="s">
        <v>111</v>
      </c>
    </row>
    <row r="42" spans="1:3" ht="15">
      <c r="A42" s="14">
        <v>9900001560</v>
      </c>
      <c r="B42" s="14">
        <v>1560</v>
      </c>
      <c r="C42" s="14" t="s">
        <v>112</v>
      </c>
    </row>
    <row r="43" spans="1:3" ht="15">
      <c r="A43" s="14">
        <v>9900001565</v>
      </c>
      <c r="B43" s="14">
        <v>1565</v>
      </c>
      <c r="C43" s="14" t="s">
        <v>113</v>
      </c>
    </row>
    <row r="44" spans="1:3" ht="15">
      <c r="A44" s="14">
        <v>9900001566</v>
      </c>
      <c r="B44" s="14">
        <v>1566</v>
      </c>
      <c r="C44" s="14" t="s">
        <v>113</v>
      </c>
    </row>
    <row r="45" spans="1:3" ht="15">
      <c r="A45" s="14">
        <v>9900001567</v>
      </c>
      <c r="B45" s="14">
        <v>1567</v>
      </c>
      <c r="C45" s="14" t="s">
        <v>114</v>
      </c>
    </row>
    <row r="46" spans="1:3" ht="15">
      <c r="A46" s="14">
        <v>9900001569</v>
      </c>
      <c r="B46" s="14">
        <v>1569</v>
      </c>
      <c r="C46" s="14" t="s">
        <v>110</v>
      </c>
    </row>
    <row r="47" spans="1:3" ht="15">
      <c r="A47" s="14">
        <v>9900001570</v>
      </c>
      <c r="B47" s="14">
        <v>1570</v>
      </c>
      <c r="C47" s="14" t="s">
        <v>115</v>
      </c>
    </row>
    <row r="48" spans="1:3" ht="15">
      <c r="A48" s="14">
        <v>9900001571</v>
      </c>
      <c r="B48" s="14">
        <v>1571</v>
      </c>
      <c r="C48" s="14" t="s">
        <v>116</v>
      </c>
    </row>
    <row r="49" spans="1:3" ht="15">
      <c r="A49" s="14">
        <v>9900001572</v>
      </c>
      <c r="B49" s="14">
        <v>1572</v>
      </c>
      <c r="C49" s="14" t="s">
        <v>116</v>
      </c>
    </row>
    <row r="50" spans="1:3" ht="15">
      <c r="A50" s="14">
        <v>9900001574</v>
      </c>
      <c r="B50" s="14">
        <v>1574</v>
      </c>
      <c r="C50" s="14" t="s">
        <v>117</v>
      </c>
    </row>
    <row r="51" spans="1:3" ht="15">
      <c r="A51" s="14">
        <v>9900001575</v>
      </c>
      <c r="B51" s="14">
        <v>1575</v>
      </c>
      <c r="C51" s="14" t="s">
        <v>118</v>
      </c>
    </row>
    <row r="52" spans="1:3" ht="15">
      <c r="A52" s="14">
        <v>9900001577</v>
      </c>
      <c r="B52" s="14">
        <v>1577</v>
      </c>
      <c r="C52" s="14" t="s">
        <v>119</v>
      </c>
    </row>
    <row r="53" spans="1:3" ht="15">
      <c r="A53" s="14">
        <v>9900001582</v>
      </c>
      <c r="B53" s="14">
        <v>1582</v>
      </c>
      <c r="C53" s="14" t="s">
        <v>120</v>
      </c>
    </row>
    <row r="54" spans="1:3" ht="15">
      <c r="A54" s="14">
        <v>9900001584</v>
      </c>
      <c r="B54" s="14">
        <v>1584</v>
      </c>
      <c r="C54" s="14" t="s">
        <v>121</v>
      </c>
    </row>
    <row r="55" spans="1:3" ht="15">
      <c r="A55" s="14">
        <v>9900001585</v>
      </c>
      <c r="B55" s="14">
        <v>1585</v>
      </c>
      <c r="C55" s="14" t="s">
        <v>122</v>
      </c>
    </row>
    <row r="56" spans="1:3" ht="15">
      <c r="A56" s="14">
        <v>9900001595</v>
      </c>
      <c r="B56" s="14">
        <v>1595</v>
      </c>
      <c r="C56" s="14" t="s">
        <v>217</v>
      </c>
    </row>
    <row r="57" spans="1:3" ht="15">
      <c r="A57" s="14">
        <v>9900001596</v>
      </c>
      <c r="B57" s="14">
        <v>1596</v>
      </c>
      <c r="C57" s="14" t="s">
        <v>218</v>
      </c>
    </row>
    <row r="58" spans="1:3" ht="15">
      <c r="A58" s="14">
        <v>9900001600</v>
      </c>
      <c r="B58" s="14">
        <v>1600</v>
      </c>
      <c r="C58" s="14" t="s">
        <v>219</v>
      </c>
    </row>
    <row r="59" spans="1:3" ht="15">
      <c r="A59" s="14">
        <v>9900001601</v>
      </c>
      <c r="B59" s="14">
        <v>1601</v>
      </c>
      <c r="C59" s="14" t="s">
        <v>123</v>
      </c>
    </row>
    <row r="60" spans="1:3" ht="15">
      <c r="A60" s="14">
        <v>9900001605</v>
      </c>
      <c r="B60" s="14">
        <v>1605</v>
      </c>
      <c r="C60" s="14" t="s">
        <v>124</v>
      </c>
    </row>
    <row r="61" spans="1:3" ht="15">
      <c r="A61" s="14">
        <v>9900001606</v>
      </c>
      <c r="B61" s="14">
        <v>1606</v>
      </c>
      <c r="C61" s="14" t="s">
        <v>125</v>
      </c>
    </row>
    <row r="62" spans="1:3" ht="15">
      <c r="A62" s="14">
        <v>9900001610</v>
      </c>
      <c r="B62" s="14">
        <v>1610</v>
      </c>
      <c r="C62" s="14" t="s">
        <v>126</v>
      </c>
    </row>
    <row r="63" spans="1:3" ht="15">
      <c r="A63" s="14">
        <v>9900001613</v>
      </c>
      <c r="B63" s="14">
        <v>1613</v>
      </c>
      <c r="C63" s="14" t="s">
        <v>127</v>
      </c>
    </row>
    <row r="64" spans="1:3" ht="15">
      <c r="A64" s="14">
        <v>9900001621</v>
      </c>
      <c r="B64" s="14">
        <v>1621</v>
      </c>
      <c r="C64" s="14" t="s">
        <v>128</v>
      </c>
    </row>
    <row r="65" spans="1:3" ht="15">
      <c r="A65" s="14">
        <v>9900001625</v>
      </c>
      <c r="B65" s="14">
        <v>1625</v>
      </c>
      <c r="C65" s="14" t="s">
        <v>126</v>
      </c>
    </row>
    <row r="66" spans="1:3" ht="15">
      <c r="A66" s="14">
        <v>9900001630</v>
      </c>
      <c r="B66" s="14">
        <v>1630</v>
      </c>
      <c r="C66" s="14" t="s">
        <v>78</v>
      </c>
    </row>
    <row r="67" spans="1:3" ht="15">
      <c r="A67" s="14">
        <v>9900001652</v>
      </c>
      <c r="B67" s="14">
        <v>1652</v>
      </c>
      <c r="C67" s="14" t="s">
        <v>129</v>
      </c>
    </row>
    <row r="68" spans="1:3" ht="15">
      <c r="A68" s="14">
        <v>9900001671</v>
      </c>
      <c r="B68" s="14">
        <v>1671</v>
      </c>
      <c r="C68" s="14" t="s">
        <v>220</v>
      </c>
    </row>
    <row r="69" spans="1:3" ht="15">
      <c r="A69" s="14">
        <v>9900001698</v>
      </c>
      <c r="B69" s="14">
        <v>1698</v>
      </c>
      <c r="C69" s="14" t="s">
        <v>130</v>
      </c>
    </row>
    <row r="70" spans="1:3" ht="15">
      <c r="A70" s="14">
        <v>9900001715</v>
      </c>
      <c r="B70" s="14">
        <v>1715</v>
      </c>
      <c r="C70" s="14" t="s">
        <v>131</v>
      </c>
    </row>
    <row r="71" spans="1:3" ht="15">
      <c r="A71" s="14">
        <v>9900001716</v>
      </c>
      <c r="B71" s="14">
        <v>1716</v>
      </c>
      <c r="C71" s="14" t="s">
        <v>132</v>
      </c>
    </row>
    <row r="72" spans="1:3" ht="15">
      <c r="A72" s="14">
        <v>9900001719</v>
      </c>
      <c r="B72" s="14">
        <v>1719</v>
      </c>
      <c r="C72" s="14" t="s">
        <v>133</v>
      </c>
    </row>
    <row r="73" spans="1:3" ht="15">
      <c r="A73" s="14">
        <v>9900001720</v>
      </c>
      <c r="B73" s="14">
        <v>1720</v>
      </c>
      <c r="C73" s="14" t="s">
        <v>134</v>
      </c>
    </row>
    <row r="74" spans="1:3" ht="15">
      <c r="A74" s="14">
        <v>9900001721</v>
      </c>
      <c r="B74" s="14">
        <v>1721</v>
      </c>
      <c r="C74" s="14" t="s">
        <v>134</v>
      </c>
    </row>
    <row r="75" spans="1:3" ht="15">
      <c r="A75" s="14">
        <v>9900001722</v>
      </c>
      <c r="B75" s="14">
        <v>1722</v>
      </c>
      <c r="C75" s="14" t="s">
        <v>135</v>
      </c>
    </row>
    <row r="76" spans="1:3" ht="15">
      <c r="A76" s="14">
        <v>9900001723</v>
      </c>
      <c r="B76" s="14">
        <v>1723</v>
      </c>
      <c r="C76" s="14" t="s">
        <v>135</v>
      </c>
    </row>
    <row r="77" spans="1:3" ht="15">
      <c r="A77" s="14">
        <v>9900001740</v>
      </c>
      <c r="B77" s="14">
        <v>1740</v>
      </c>
      <c r="C77" s="14" t="s">
        <v>136</v>
      </c>
    </row>
    <row r="78" spans="1:3" ht="15">
      <c r="A78" s="14">
        <v>9900001878</v>
      </c>
      <c r="B78" s="14">
        <v>1878</v>
      </c>
      <c r="C78" s="14" t="s">
        <v>137</v>
      </c>
    </row>
    <row r="79" spans="1:3" ht="15">
      <c r="A79" s="14">
        <v>9900001882</v>
      </c>
      <c r="B79" s="14">
        <v>1882</v>
      </c>
      <c r="C79" s="14" t="s">
        <v>138</v>
      </c>
    </row>
    <row r="80" spans="1:3" ht="15">
      <c r="A80" s="14">
        <v>9900001883</v>
      </c>
      <c r="B80" s="14">
        <v>1883</v>
      </c>
      <c r="C80" s="14" t="s">
        <v>139</v>
      </c>
    </row>
    <row r="81" spans="1:3" ht="15">
      <c r="A81" s="14">
        <v>9900002020</v>
      </c>
      <c r="B81" s="14">
        <v>2020</v>
      </c>
      <c r="C81" s="14" t="s">
        <v>137</v>
      </c>
    </row>
    <row r="82" spans="1:3" ht="15">
      <c r="A82" s="14">
        <v>9900002021</v>
      </c>
      <c r="B82" s="14">
        <v>2021</v>
      </c>
      <c r="C82" s="14" t="s">
        <v>140</v>
      </c>
    </row>
    <row r="83" spans="1:3" ht="15">
      <c r="A83" s="14">
        <v>9900002185</v>
      </c>
      <c r="B83" s="14">
        <v>2185</v>
      </c>
      <c r="C83" s="14" t="s">
        <v>142</v>
      </c>
    </row>
    <row r="84" spans="1:3" ht="15">
      <c r="A84" s="14">
        <v>9900002186</v>
      </c>
      <c r="B84" s="14">
        <v>2186</v>
      </c>
      <c r="C84" s="14" t="s">
        <v>143</v>
      </c>
    </row>
    <row r="85" spans="1:3" ht="15">
      <c r="A85" s="14">
        <v>9900002187</v>
      </c>
      <c r="B85" s="14">
        <v>2187</v>
      </c>
      <c r="C85" s="14" t="s">
        <v>144</v>
      </c>
    </row>
    <row r="86" spans="1:3" ht="15">
      <c r="A86" s="14">
        <v>9900002200</v>
      </c>
      <c r="B86" s="14">
        <v>2200</v>
      </c>
      <c r="C86" s="14" t="s">
        <v>65</v>
      </c>
    </row>
    <row r="87" spans="1:3" ht="15">
      <c r="A87" s="14">
        <v>9900002201</v>
      </c>
      <c r="B87" s="14">
        <v>2201</v>
      </c>
      <c r="C87" s="14" t="s">
        <v>145</v>
      </c>
    </row>
    <row r="88" spans="1:3" ht="15">
      <c r="A88" s="14">
        <v>9900002202</v>
      </c>
      <c r="B88" s="14">
        <v>2202</v>
      </c>
      <c r="C88" s="14" t="s">
        <v>146</v>
      </c>
    </row>
    <row r="89" spans="1:3" ht="15">
      <c r="A89" s="14">
        <v>9900002210</v>
      </c>
      <c r="B89" s="14">
        <v>2210</v>
      </c>
      <c r="C89" s="14" t="s">
        <v>126</v>
      </c>
    </row>
    <row r="90" spans="1:3" ht="15">
      <c r="A90" s="14">
        <v>9900002211</v>
      </c>
      <c r="B90" s="14">
        <v>2211</v>
      </c>
      <c r="C90" s="14" t="s">
        <v>147</v>
      </c>
    </row>
    <row r="91" spans="1:3" ht="15">
      <c r="A91" s="14">
        <v>9900002215</v>
      </c>
      <c r="B91" s="14">
        <v>2215</v>
      </c>
      <c r="C91" s="14" t="s">
        <v>148</v>
      </c>
    </row>
    <row r="92" spans="1:3" ht="15">
      <c r="A92" s="14">
        <v>9900002216</v>
      </c>
      <c r="B92" s="14">
        <v>2216</v>
      </c>
      <c r="C92" s="14" t="s">
        <v>149</v>
      </c>
    </row>
    <row r="93" spans="1:3" ht="15">
      <c r="A93" s="14">
        <v>9900002217</v>
      </c>
      <c r="B93" s="14">
        <v>2217</v>
      </c>
      <c r="C93" s="14" t="s">
        <v>150</v>
      </c>
    </row>
    <row r="94" spans="1:3" ht="15">
      <c r="A94" s="14">
        <v>9900002218</v>
      </c>
      <c r="B94" s="14">
        <v>2218</v>
      </c>
      <c r="C94" s="14" t="s">
        <v>151</v>
      </c>
    </row>
    <row r="95" spans="1:3" ht="15">
      <c r="A95" s="14">
        <v>9900002219</v>
      </c>
      <c r="B95" s="14">
        <v>2219</v>
      </c>
      <c r="C95" s="14" t="s">
        <v>152</v>
      </c>
    </row>
    <row r="96" spans="1:3" ht="15">
      <c r="A96" s="14">
        <v>9900002220</v>
      </c>
      <c r="B96" s="14">
        <v>2220</v>
      </c>
      <c r="C96" s="14" t="s">
        <v>153</v>
      </c>
    </row>
    <row r="97" spans="1:3" ht="15">
      <c r="A97" s="14">
        <v>9900002221</v>
      </c>
      <c r="B97" s="14">
        <v>2221</v>
      </c>
      <c r="C97" s="14" t="s">
        <v>154</v>
      </c>
    </row>
    <row r="98" spans="1:3" ht="15">
      <c r="A98" s="14">
        <v>9900002644</v>
      </c>
      <c r="B98" s="14">
        <v>2644</v>
      </c>
      <c r="C98" s="14" t="s">
        <v>221</v>
      </c>
    </row>
    <row r="99" spans="1:3" ht="15">
      <c r="A99" s="14">
        <v>9900002792</v>
      </c>
      <c r="B99" s="14">
        <v>2792</v>
      </c>
      <c r="C99" s="14" t="s">
        <v>155</v>
      </c>
    </row>
    <row r="100" spans="1:3" ht="15">
      <c r="A100" s="14">
        <v>9900002793</v>
      </c>
      <c r="B100" s="14">
        <v>2793</v>
      </c>
      <c r="C100" s="14" t="s">
        <v>156</v>
      </c>
    </row>
    <row r="101" spans="1:3" ht="15">
      <c r="A101" s="14">
        <v>9900002799</v>
      </c>
      <c r="B101" s="14">
        <v>2799</v>
      </c>
      <c r="C101" s="14" t="s">
        <v>157</v>
      </c>
    </row>
    <row r="102" spans="1:3" ht="15">
      <c r="A102" s="14">
        <v>9900002800</v>
      </c>
      <c r="B102" s="14">
        <v>2800</v>
      </c>
      <c r="C102" s="14" t="s">
        <v>158</v>
      </c>
    </row>
    <row r="103" spans="1:3" ht="15">
      <c r="A103" s="14">
        <v>9900002801</v>
      </c>
      <c r="B103" s="14">
        <v>2801</v>
      </c>
      <c r="C103" s="14" t="s">
        <v>159</v>
      </c>
    </row>
    <row r="104" spans="1:3" ht="15">
      <c r="A104" s="14">
        <v>9900002802</v>
      </c>
      <c r="B104" s="14">
        <v>2802</v>
      </c>
      <c r="C104" s="14" t="s">
        <v>160</v>
      </c>
    </row>
    <row r="105" spans="1:3" ht="15">
      <c r="A105" s="14">
        <v>9900002814</v>
      </c>
      <c r="B105" s="14">
        <v>2814</v>
      </c>
      <c r="C105" s="14" t="s">
        <v>161</v>
      </c>
    </row>
    <row r="106" spans="1:3" ht="15">
      <c r="A106" s="14">
        <v>9900002815</v>
      </c>
      <c r="B106" s="14">
        <v>2815</v>
      </c>
      <c r="C106" s="14" t="s">
        <v>161</v>
      </c>
    </row>
    <row r="107" spans="1:3" ht="15">
      <c r="A107" s="14">
        <v>9900002816</v>
      </c>
      <c r="B107" s="14">
        <v>2816</v>
      </c>
      <c r="C107" s="14" t="s">
        <v>161</v>
      </c>
    </row>
    <row r="108" spans="1:3" ht="15">
      <c r="A108" s="14">
        <v>9900002817</v>
      </c>
      <c r="B108" s="14">
        <v>2817</v>
      </c>
      <c r="C108" s="14" t="s">
        <v>161</v>
      </c>
    </row>
    <row r="109" spans="1:3" ht="15">
      <c r="A109" s="14">
        <v>9900002818</v>
      </c>
      <c r="B109" s="14">
        <v>2818</v>
      </c>
      <c r="C109" s="14" t="s">
        <v>222</v>
      </c>
    </row>
    <row r="110" spans="1:3" ht="15">
      <c r="A110" s="14">
        <v>9900003099</v>
      </c>
      <c r="B110" s="14">
        <v>3099</v>
      </c>
      <c r="C110" s="14" t="s">
        <v>162</v>
      </c>
    </row>
    <row r="111" spans="1:3" ht="15">
      <c r="A111" s="14">
        <v>9900003100</v>
      </c>
      <c r="B111" s="14">
        <v>3100</v>
      </c>
      <c r="C111" s="14" t="s">
        <v>163</v>
      </c>
    </row>
    <row r="112" spans="1:3" ht="15">
      <c r="A112" s="14">
        <v>9900003101</v>
      </c>
      <c r="B112" s="14">
        <v>3101</v>
      </c>
      <c r="C112" s="14" t="s">
        <v>164</v>
      </c>
    </row>
    <row r="113" spans="1:3" ht="15">
      <c r="A113" s="14">
        <v>9900003581</v>
      </c>
      <c r="B113" s="14">
        <v>3581</v>
      </c>
      <c r="C113" s="14" t="s">
        <v>165</v>
      </c>
    </row>
    <row r="114" spans="1:3" ht="15">
      <c r="A114" s="14">
        <v>9900004019</v>
      </c>
      <c r="B114" s="14">
        <v>4019</v>
      </c>
      <c r="C114" s="14" t="s">
        <v>167</v>
      </c>
    </row>
    <row r="115" spans="1:3" ht="15">
      <c r="A115" s="14">
        <v>9900004020</v>
      </c>
      <c r="B115" s="14">
        <v>4020</v>
      </c>
      <c r="C115" s="14" t="s">
        <v>168</v>
      </c>
    </row>
    <row r="116" spans="1:3" ht="15">
      <c r="A116" s="14">
        <v>9900004021</v>
      </c>
      <c r="B116" s="14">
        <v>4021</v>
      </c>
      <c r="C116" s="14" t="s">
        <v>169</v>
      </c>
    </row>
    <row r="117" spans="1:3" ht="15">
      <c r="A117" s="14">
        <v>9900004022</v>
      </c>
      <c r="B117" s="14">
        <v>4022</v>
      </c>
      <c r="C117" s="14" t="s">
        <v>170</v>
      </c>
    </row>
    <row r="118" spans="1:3" ht="15">
      <c r="A118" s="14">
        <v>9900004024</v>
      </c>
      <c r="B118" s="14">
        <v>4024</v>
      </c>
      <c r="C118" s="14" t="s">
        <v>171</v>
      </c>
    </row>
    <row r="119" spans="1:3" ht="15">
      <c r="A119" s="14">
        <v>9900004450</v>
      </c>
      <c r="B119" s="14">
        <v>4450</v>
      </c>
      <c r="C119" s="14" t="s">
        <v>172</v>
      </c>
    </row>
    <row r="120" spans="1:3" ht="15">
      <c r="A120" s="14">
        <v>9900004458</v>
      </c>
      <c r="B120" s="14">
        <v>4458</v>
      </c>
      <c r="C120" s="14" t="s">
        <v>223</v>
      </c>
    </row>
    <row r="121" spans="1:3" ht="15">
      <c r="A121" s="14">
        <v>9900004459</v>
      </c>
      <c r="B121" s="14">
        <v>4459</v>
      </c>
      <c r="C121" s="14" t="s">
        <v>110</v>
      </c>
    </row>
    <row r="122" spans="1:3" ht="15">
      <c r="A122" s="14">
        <v>9900004460</v>
      </c>
      <c r="B122" s="14">
        <v>4460</v>
      </c>
      <c r="C122" s="14" t="s">
        <v>173</v>
      </c>
    </row>
    <row r="123" spans="1:3" ht="15">
      <c r="A123" s="14">
        <v>9900004462</v>
      </c>
      <c r="B123" s="14">
        <v>4462</v>
      </c>
      <c r="C123" s="14" t="s">
        <v>174</v>
      </c>
    </row>
    <row r="124" spans="1:3" ht="15">
      <c r="A124" s="14">
        <v>9900004464</v>
      </c>
      <c r="B124" s="14">
        <v>4464</v>
      </c>
      <c r="C124" s="14" t="s">
        <v>175</v>
      </c>
    </row>
    <row r="125" spans="1:3" ht="15">
      <c r="A125" s="14">
        <v>9900004465</v>
      </c>
      <c r="B125" s="14">
        <v>4465</v>
      </c>
      <c r="C125" s="14" t="s">
        <v>117</v>
      </c>
    </row>
    <row r="126" spans="1:3" ht="15">
      <c r="A126" s="14">
        <v>9900004466</v>
      </c>
      <c r="B126" s="14">
        <v>4466</v>
      </c>
      <c r="C126" s="14" t="s">
        <v>176</v>
      </c>
    </row>
    <row r="127" spans="1:3" ht="15">
      <c r="A127" s="14">
        <v>9900004467</v>
      </c>
      <c r="B127" s="14">
        <v>4467</v>
      </c>
      <c r="C127" s="14" t="s">
        <v>176</v>
      </c>
    </row>
    <row r="128" spans="1:3" ht="15">
      <c r="A128" s="14">
        <v>9900004469</v>
      </c>
      <c r="B128" s="14">
        <v>4469</v>
      </c>
      <c r="C128" s="14" t="s">
        <v>175</v>
      </c>
    </row>
    <row r="129" spans="1:3" ht="15">
      <c r="A129" s="14">
        <v>9900004935</v>
      </c>
      <c r="B129" s="14">
        <v>4935</v>
      </c>
      <c r="C129" s="14" t="s">
        <v>110</v>
      </c>
    </row>
    <row r="130" spans="1:3" ht="15">
      <c r="A130" s="14">
        <v>9900004936</v>
      </c>
      <c r="B130" s="14">
        <v>4936</v>
      </c>
      <c r="C130" s="14" t="s">
        <v>224</v>
      </c>
    </row>
    <row r="131" spans="1:3" ht="15">
      <c r="A131" s="14">
        <v>9900004945</v>
      </c>
      <c r="B131" s="14">
        <v>4945</v>
      </c>
      <c r="C131" s="14" t="s">
        <v>225</v>
      </c>
    </row>
    <row r="132" spans="1:3" ht="15">
      <c r="A132" s="14">
        <v>9900004946</v>
      </c>
      <c r="B132" s="14">
        <v>4946</v>
      </c>
      <c r="C132" s="14" t="s">
        <v>177</v>
      </c>
    </row>
    <row r="133" spans="1:3" ht="15">
      <c r="A133" s="14">
        <v>9900004947</v>
      </c>
      <c r="B133" s="14">
        <v>4947</v>
      </c>
      <c r="C133" s="14" t="s">
        <v>178</v>
      </c>
    </row>
    <row r="134" spans="1:3" ht="15">
      <c r="A134" s="14">
        <v>9900004948</v>
      </c>
      <c r="B134" s="14">
        <v>4948</v>
      </c>
      <c r="C134" s="14" t="s">
        <v>102</v>
      </c>
    </row>
    <row r="135" spans="1:3" ht="15">
      <c r="A135" s="14">
        <v>9900004966</v>
      </c>
      <c r="B135" s="14">
        <v>4966</v>
      </c>
      <c r="C135" s="14" t="s">
        <v>226</v>
      </c>
    </row>
    <row r="136" spans="1:3" ht="15">
      <c r="A136" s="14">
        <v>9900006000</v>
      </c>
      <c r="B136" s="14">
        <v>6000</v>
      </c>
      <c r="C136" s="14" t="s">
        <v>179</v>
      </c>
    </row>
    <row r="137" spans="1:3" ht="15">
      <c r="A137" s="14">
        <v>9900006016</v>
      </c>
      <c r="B137" s="14">
        <v>6016</v>
      </c>
      <c r="C137" s="14" t="s">
        <v>180</v>
      </c>
    </row>
    <row r="138" spans="1:3" ht="15">
      <c r="A138" s="14">
        <v>9900006017</v>
      </c>
      <c r="B138" s="14">
        <v>6017</v>
      </c>
      <c r="C138" s="14" t="s">
        <v>181</v>
      </c>
    </row>
    <row r="139" spans="1:3" ht="15">
      <c r="A139" s="14">
        <v>9900006018</v>
      </c>
      <c r="B139" s="14">
        <v>6018</v>
      </c>
      <c r="C139" s="14" t="s">
        <v>182</v>
      </c>
    </row>
    <row r="140" spans="1:3" ht="15">
      <c r="A140" s="14">
        <v>9900006019</v>
      </c>
      <c r="B140" s="14">
        <v>6019</v>
      </c>
      <c r="C140" s="14" t="s">
        <v>183</v>
      </c>
    </row>
    <row r="141" spans="1:3" ht="15">
      <c r="A141" s="14">
        <v>9900006021</v>
      </c>
      <c r="B141" s="14">
        <v>6021</v>
      </c>
      <c r="C141" s="14" t="s">
        <v>110</v>
      </c>
    </row>
    <row r="142" spans="1:3" ht="15">
      <c r="A142" s="14">
        <v>9900006194</v>
      </c>
      <c r="B142" s="14">
        <v>6194</v>
      </c>
      <c r="C142" s="14" t="s">
        <v>184</v>
      </c>
    </row>
    <row r="143" spans="1:3" ht="15">
      <c r="A143" s="14">
        <v>9900007889</v>
      </c>
      <c r="B143" s="14">
        <v>7889</v>
      </c>
      <c r="C143" s="14" t="s">
        <v>227</v>
      </c>
    </row>
    <row r="144" spans="1:3" ht="15">
      <c r="A144" s="14">
        <v>9900008006</v>
      </c>
      <c r="B144" s="14">
        <v>8006</v>
      </c>
      <c r="C144" s="14" t="s">
        <v>185</v>
      </c>
    </row>
    <row r="145" spans="1:3" ht="15">
      <c r="A145" s="14">
        <v>9900008007</v>
      </c>
      <c r="B145" s="14">
        <v>8007</v>
      </c>
      <c r="C145" s="14" t="s">
        <v>185</v>
      </c>
    </row>
    <row r="146" spans="1:3" ht="15">
      <c r="A146" s="14">
        <v>9900008010</v>
      </c>
      <c r="B146" s="14">
        <v>8010</v>
      </c>
      <c r="C146" s="14" t="s">
        <v>185</v>
      </c>
    </row>
    <row r="147" spans="1:3" ht="15">
      <c r="A147" s="14">
        <v>9900008011</v>
      </c>
      <c r="B147" s="14">
        <v>8011</v>
      </c>
      <c r="C147" s="14" t="s">
        <v>186</v>
      </c>
    </row>
    <row r="148" spans="1:3" ht="15">
      <c r="A148" s="14">
        <v>9900008012</v>
      </c>
      <c r="B148" s="14">
        <v>8012</v>
      </c>
      <c r="C148" s="14" t="s">
        <v>228</v>
      </c>
    </row>
    <row r="149" spans="1:3" ht="15">
      <c r="A149" s="14">
        <v>9900008013</v>
      </c>
      <c r="B149" s="14">
        <v>8013</v>
      </c>
      <c r="C149" s="14" t="s">
        <v>229</v>
      </c>
    </row>
    <row r="150" spans="1:3" ht="15">
      <c r="A150" s="14">
        <v>9900008015</v>
      </c>
      <c r="B150" s="14">
        <v>8015</v>
      </c>
      <c r="C150" s="14" t="s">
        <v>185</v>
      </c>
    </row>
    <row r="151" spans="1:3" ht="15">
      <c r="A151" s="14">
        <v>9900008016</v>
      </c>
      <c r="B151" s="14">
        <v>8016</v>
      </c>
      <c r="C151" s="14" t="s">
        <v>185</v>
      </c>
    </row>
    <row r="152" spans="1:3" ht="15">
      <c r="A152" s="14">
        <v>9900008017</v>
      </c>
      <c r="B152" s="14">
        <v>8017</v>
      </c>
      <c r="C152" s="14" t="s">
        <v>185</v>
      </c>
    </row>
    <row r="153" spans="1:3" ht="15">
      <c r="A153" s="14">
        <v>9900008018</v>
      </c>
      <c r="B153" s="14">
        <v>8018</v>
      </c>
      <c r="C153" s="14" t="s">
        <v>185</v>
      </c>
    </row>
    <row r="154" spans="1:3" ht="15">
      <c r="A154" s="14">
        <v>9900008019</v>
      </c>
      <c r="B154" s="14">
        <v>8019</v>
      </c>
      <c r="C154" s="14" t="s">
        <v>185</v>
      </c>
    </row>
    <row r="155" spans="1:3" ht="15">
      <c r="A155" s="14">
        <v>9900008020</v>
      </c>
      <c r="B155" s="14">
        <v>8020</v>
      </c>
      <c r="C155" s="14" t="s">
        <v>185</v>
      </c>
    </row>
    <row r="156" spans="1:3" ht="15">
      <c r="A156" s="14">
        <v>9900008021</v>
      </c>
      <c r="B156" s="14">
        <v>8021</v>
      </c>
      <c r="C156" s="14" t="s">
        <v>185</v>
      </c>
    </row>
    <row r="157" spans="1:3" ht="15">
      <c r="A157" s="14">
        <v>9900008026</v>
      </c>
      <c r="B157" s="14">
        <v>8026</v>
      </c>
      <c r="C157" s="14" t="s">
        <v>185</v>
      </c>
    </row>
    <row r="158" spans="1:3" ht="15">
      <c r="A158" s="14">
        <v>9900008029</v>
      </c>
      <c r="B158" s="14">
        <v>8029</v>
      </c>
      <c r="C158" s="14" t="s">
        <v>185</v>
      </c>
    </row>
    <row r="159" spans="1:3" ht="15">
      <c r="A159" s="14">
        <v>9900008050</v>
      </c>
      <c r="B159" s="14">
        <v>8050</v>
      </c>
      <c r="C159" s="14" t="s">
        <v>185</v>
      </c>
    </row>
    <row r="160" spans="1:3" ht="15">
      <c r="A160" s="14">
        <v>9900008051</v>
      </c>
      <c r="B160" s="14">
        <v>8051</v>
      </c>
      <c r="C160" s="14" t="s">
        <v>185</v>
      </c>
    </row>
    <row r="161" spans="1:3" ht="15">
      <c r="A161" s="14">
        <v>9900008059</v>
      </c>
      <c r="B161" s="14">
        <v>8059</v>
      </c>
      <c r="C161" s="14" t="s">
        <v>185</v>
      </c>
    </row>
    <row r="162" spans="1:3" ht="15">
      <c r="A162" s="14">
        <v>9900008060</v>
      </c>
      <c r="B162" s="14">
        <v>8060</v>
      </c>
      <c r="C162" s="14" t="s">
        <v>185</v>
      </c>
    </row>
    <row r="163" spans="1:3" ht="15">
      <c r="A163" s="14">
        <v>9900008062</v>
      </c>
      <c r="B163" s="14">
        <v>8062</v>
      </c>
      <c r="C163" s="14" t="s">
        <v>185</v>
      </c>
    </row>
    <row r="164" spans="1:3" ht="15">
      <c r="A164" s="14">
        <v>9900008063</v>
      </c>
      <c r="B164" s="14">
        <v>8063</v>
      </c>
      <c r="C164" s="14" t="s">
        <v>185</v>
      </c>
    </row>
    <row r="165" spans="1:3" ht="15">
      <c r="A165" s="14">
        <v>9900008065</v>
      </c>
      <c r="B165" s="14">
        <v>8065</v>
      </c>
      <c r="C165" s="14" t="s">
        <v>185</v>
      </c>
    </row>
    <row r="166" spans="1:3" ht="15">
      <c r="A166" s="14">
        <v>9900008066</v>
      </c>
      <c r="B166" s="14">
        <v>8066</v>
      </c>
      <c r="C166" s="14" t="s">
        <v>185</v>
      </c>
    </row>
    <row r="167" spans="1:3" ht="15">
      <c r="A167" s="14">
        <v>9900008077</v>
      </c>
      <c r="B167" s="14">
        <v>8077</v>
      </c>
      <c r="C167" s="14" t="s">
        <v>185</v>
      </c>
    </row>
    <row r="168" spans="1:3" ht="15">
      <c r="A168" s="14">
        <v>9900008078</v>
      </c>
      <c r="B168" s="14">
        <v>8078</v>
      </c>
      <c r="C168" s="14" t="s">
        <v>185</v>
      </c>
    </row>
    <row r="169" spans="1:3" ht="15">
      <c r="A169" s="14">
        <v>9900008079</v>
      </c>
      <c r="B169" s="14">
        <v>8079</v>
      </c>
      <c r="C169" s="14" t="s">
        <v>185</v>
      </c>
    </row>
    <row r="170" spans="1:3" ht="15">
      <c r="A170" s="14">
        <v>9900008080</v>
      </c>
      <c r="B170" s="14">
        <v>8080</v>
      </c>
      <c r="C170" s="14" t="s">
        <v>185</v>
      </c>
    </row>
    <row r="171" spans="1:3" ht="15">
      <c r="A171" s="14">
        <v>9900008083</v>
      </c>
      <c r="B171" s="14">
        <v>8083</v>
      </c>
      <c r="C171" s="14" t="s">
        <v>185</v>
      </c>
    </row>
    <row r="172" spans="1:3" ht="15">
      <c r="A172" s="14">
        <v>9900008084</v>
      </c>
      <c r="B172" s="14">
        <v>8084</v>
      </c>
      <c r="C172" s="14" t="s">
        <v>185</v>
      </c>
    </row>
    <row r="173" spans="1:3" ht="15">
      <c r="A173" s="14">
        <v>9900008085</v>
      </c>
      <c r="B173" s="14">
        <v>8085</v>
      </c>
      <c r="C173" s="14" t="s">
        <v>185</v>
      </c>
    </row>
    <row r="174" spans="1:3" ht="15">
      <c r="A174" s="14">
        <v>9900008086</v>
      </c>
      <c r="B174" s="14">
        <v>8086</v>
      </c>
      <c r="C174" s="14" t="s">
        <v>185</v>
      </c>
    </row>
    <row r="175" spans="1:3" ht="15">
      <c r="A175" s="14">
        <v>9900008150</v>
      </c>
      <c r="B175" s="14">
        <v>8150</v>
      </c>
      <c r="C175" s="14" t="s">
        <v>185</v>
      </c>
    </row>
    <row r="176" spans="1:3" ht="15">
      <c r="A176" s="14">
        <v>9900008151</v>
      </c>
      <c r="B176" s="14">
        <v>8151</v>
      </c>
      <c r="C176" s="14" t="s">
        <v>185</v>
      </c>
    </row>
    <row r="177" spans="1:3" ht="15">
      <c r="A177" s="14">
        <v>9900008152</v>
      </c>
      <c r="B177" s="14">
        <v>8152</v>
      </c>
      <c r="C177" s="14" t="s">
        <v>185</v>
      </c>
    </row>
    <row r="178" spans="1:3" ht="15">
      <c r="A178" s="14">
        <v>9900008153</v>
      </c>
      <c r="B178" s="14">
        <v>8153</v>
      </c>
      <c r="C178" s="14" t="s">
        <v>185</v>
      </c>
    </row>
    <row r="179" spans="1:3" ht="15">
      <c r="A179" s="14">
        <v>9900008154</v>
      </c>
      <c r="B179" s="14">
        <v>8154</v>
      </c>
      <c r="C179" s="14" t="s">
        <v>185</v>
      </c>
    </row>
    <row r="180" spans="1:3" ht="15">
      <c r="A180" s="14">
        <v>9900008160</v>
      </c>
      <c r="B180" s="14">
        <v>8160</v>
      </c>
      <c r="C180" s="14" t="s">
        <v>185</v>
      </c>
    </row>
    <row r="181" spans="1:3" ht="15">
      <c r="A181" s="14">
        <v>9900008161</v>
      </c>
      <c r="B181" s="14">
        <v>8161</v>
      </c>
      <c r="C181" s="14" t="s">
        <v>185</v>
      </c>
    </row>
    <row r="182" spans="1:3" ht="15">
      <c r="A182" s="14">
        <v>9900008162</v>
      </c>
      <c r="B182" s="14">
        <v>8162</v>
      </c>
      <c r="C182" s="14" t="s">
        <v>185</v>
      </c>
    </row>
    <row r="183" spans="1:3" ht="15">
      <c r="A183" s="14">
        <v>9900008170</v>
      </c>
      <c r="B183" s="14">
        <v>8170</v>
      </c>
      <c r="C183" s="14" t="s">
        <v>185</v>
      </c>
    </row>
    <row r="184" spans="1:3" ht="15">
      <c r="A184" s="14">
        <v>9900008171</v>
      </c>
      <c r="B184" s="14">
        <v>8171</v>
      </c>
      <c r="C184" s="14" t="s">
        <v>185</v>
      </c>
    </row>
    <row r="185" spans="1:3" ht="15">
      <c r="A185" s="14">
        <v>9900008174</v>
      </c>
      <c r="B185" s="14">
        <v>8174</v>
      </c>
      <c r="C185" s="14" t="s">
        <v>185</v>
      </c>
    </row>
    <row r="186" spans="1:3" ht="15">
      <c r="A186" s="14">
        <v>9900008175</v>
      </c>
      <c r="B186" s="14">
        <v>8175</v>
      </c>
      <c r="C186" s="14" t="s">
        <v>185</v>
      </c>
    </row>
    <row r="187" spans="1:3" ht="15">
      <c r="A187" s="14">
        <v>9900008176</v>
      </c>
      <c r="B187" s="14">
        <v>8176</v>
      </c>
      <c r="C187" s="14" t="s">
        <v>185</v>
      </c>
    </row>
    <row r="188" spans="1:3" ht="15">
      <c r="A188" s="14">
        <v>9900008177</v>
      </c>
      <c r="B188" s="14">
        <v>8177</v>
      </c>
      <c r="C188" s="14" t="s">
        <v>185</v>
      </c>
    </row>
    <row r="189" spans="1:3" ht="15">
      <c r="A189" s="14">
        <v>9900008178</v>
      </c>
      <c r="B189" s="14">
        <v>8178</v>
      </c>
      <c r="C189" s="14" t="s">
        <v>185</v>
      </c>
    </row>
    <row r="190" spans="1:3" ht="15">
      <c r="A190" s="14">
        <v>9900008179</v>
      </c>
      <c r="B190" s="14">
        <v>8179</v>
      </c>
      <c r="C190" s="14" t="s">
        <v>185</v>
      </c>
    </row>
    <row r="191" spans="1:3" ht="15">
      <c r="A191" s="14">
        <v>9900008180</v>
      </c>
      <c r="B191" s="14">
        <v>8180</v>
      </c>
      <c r="C191" s="14" t="s">
        <v>185</v>
      </c>
    </row>
    <row r="192" spans="1:3" ht="15">
      <c r="A192" s="14">
        <v>9900008181</v>
      </c>
      <c r="B192" s="14">
        <v>8181</v>
      </c>
      <c r="C192" s="14" t="s">
        <v>185</v>
      </c>
    </row>
    <row r="193" spans="1:3" ht="15">
      <c r="A193" s="14">
        <v>9900008182</v>
      </c>
      <c r="B193" s="14">
        <v>8182</v>
      </c>
      <c r="C193" s="14" t="s">
        <v>185</v>
      </c>
    </row>
    <row r="194" spans="1:3" ht="15">
      <c r="A194" s="14">
        <v>9900008183</v>
      </c>
      <c r="B194" s="14">
        <v>8183</v>
      </c>
      <c r="C194" s="14" t="s">
        <v>185</v>
      </c>
    </row>
    <row r="195" spans="1:3" ht="15">
      <c r="A195" s="14">
        <v>9900008184</v>
      </c>
      <c r="B195" s="14">
        <v>8184</v>
      </c>
      <c r="C195" s="14" t="s">
        <v>185</v>
      </c>
    </row>
    <row r="196" spans="1:3" ht="15">
      <c r="A196" s="14">
        <v>9900008185</v>
      </c>
      <c r="B196" s="14">
        <v>8185</v>
      </c>
      <c r="C196" s="14" t="s">
        <v>185</v>
      </c>
    </row>
    <row r="197" spans="1:3" ht="15">
      <c r="A197" s="14">
        <v>9900008186</v>
      </c>
      <c r="B197" s="14">
        <v>8186</v>
      </c>
      <c r="C197" s="14" t="s">
        <v>185</v>
      </c>
    </row>
    <row r="198" spans="1:3" ht="15">
      <c r="A198" s="14">
        <v>9900008190</v>
      </c>
      <c r="B198" s="14">
        <v>8190</v>
      </c>
      <c r="C198" s="14" t="s">
        <v>188</v>
      </c>
    </row>
    <row r="199" spans="1:3" ht="15">
      <c r="A199" s="14">
        <v>9900008191</v>
      </c>
      <c r="B199" s="14">
        <v>8191</v>
      </c>
      <c r="C199" s="14" t="s">
        <v>189</v>
      </c>
    </row>
    <row r="200" spans="1:3" ht="15">
      <c r="A200" s="14">
        <v>9900008192</v>
      </c>
      <c r="B200" s="14">
        <v>8192</v>
      </c>
      <c r="C200" s="14" t="s">
        <v>190</v>
      </c>
    </row>
    <row r="201" spans="1:3" ht="15">
      <c r="A201" s="14">
        <v>9900008193</v>
      </c>
      <c r="B201" s="14">
        <v>8193</v>
      </c>
      <c r="C201" s="14" t="s">
        <v>191</v>
      </c>
    </row>
    <row r="202" spans="1:3" ht="15">
      <c r="A202" s="14">
        <v>9900008194</v>
      </c>
      <c r="B202" s="14">
        <v>8194</v>
      </c>
      <c r="C202" s="14" t="s">
        <v>191</v>
      </c>
    </row>
    <row r="203" spans="1:3" ht="15">
      <c r="A203" s="14">
        <v>9900008200</v>
      </c>
      <c r="B203" s="14">
        <v>8200</v>
      </c>
      <c r="C203" s="14" t="s">
        <v>185</v>
      </c>
    </row>
    <row r="204" spans="1:3" ht="15">
      <c r="A204" s="14">
        <v>9900008201</v>
      </c>
      <c r="B204" s="14">
        <v>8201</v>
      </c>
      <c r="C204" s="14" t="s">
        <v>185</v>
      </c>
    </row>
    <row r="205" spans="1:3" ht="15">
      <c r="A205" s="14">
        <v>9900008203</v>
      </c>
      <c r="B205" s="14">
        <v>8203</v>
      </c>
      <c r="C205" s="14" t="s">
        <v>185</v>
      </c>
    </row>
    <row r="206" spans="1:3" ht="15">
      <c r="A206" s="14">
        <v>9900008204</v>
      </c>
      <c r="B206" s="14">
        <v>8204</v>
      </c>
      <c r="C206" s="14" t="s">
        <v>185</v>
      </c>
    </row>
    <row r="207" spans="1:3" ht="15">
      <c r="A207" s="14">
        <v>9900008205</v>
      </c>
      <c r="B207" s="14">
        <v>8205</v>
      </c>
      <c r="C207" s="14" t="s">
        <v>185</v>
      </c>
    </row>
    <row r="208" spans="1:3" ht="15">
      <c r="A208" s="14">
        <v>9900008206</v>
      </c>
      <c r="B208" s="14">
        <v>8206</v>
      </c>
      <c r="C208" s="14" t="s">
        <v>185</v>
      </c>
    </row>
    <row r="209" spans="1:3" ht="15">
      <c r="A209" s="14">
        <v>9900008207</v>
      </c>
      <c r="B209" s="14">
        <v>8207</v>
      </c>
      <c r="C209" s="14" t="s">
        <v>185</v>
      </c>
    </row>
    <row r="210" spans="1:3" ht="15">
      <c r="A210" s="14">
        <v>9900008221</v>
      </c>
      <c r="B210" s="14">
        <v>8221</v>
      </c>
      <c r="C210" s="14" t="s">
        <v>230</v>
      </c>
    </row>
    <row r="211" spans="1:3" ht="15">
      <c r="A211" s="14">
        <v>9900008223</v>
      </c>
      <c r="B211" s="14">
        <v>8223</v>
      </c>
      <c r="C211" s="14" t="s">
        <v>192</v>
      </c>
    </row>
    <row r="212" spans="1:3" ht="15">
      <c r="A212" s="14">
        <v>9900008224</v>
      </c>
      <c r="B212" s="14">
        <v>8224</v>
      </c>
      <c r="C212" s="14" t="s">
        <v>193</v>
      </c>
    </row>
    <row r="213" spans="1:3" ht="15">
      <c r="A213" s="14">
        <v>9900009001</v>
      </c>
      <c r="B213" s="14">
        <v>9001</v>
      </c>
      <c r="C213" s="14" t="s">
        <v>231</v>
      </c>
    </row>
    <row r="214" spans="1:3" ht="15">
      <c r="A214" s="14">
        <v>9900009002</v>
      </c>
      <c r="B214" s="14">
        <v>9002</v>
      </c>
      <c r="C214" s="14" t="s">
        <v>232</v>
      </c>
    </row>
    <row r="215" spans="1:3" ht="15">
      <c r="A215" s="14">
        <v>9900009003</v>
      </c>
      <c r="B215" s="14">
        <v>9003</v>
      </c>
      <c r="C215" s="14" t="s">
        <v>233</v>
      </c>
    </row>
    <row r="216" spans="1:3" ht="15">
      <c r="A216" s="14">
        <v>9900009004</v>
      </c>
      <c r="B216" s="14">
        <v>9004</v>
      </c>
      <c r="C216" s="14" t="s">
        <v>234</v>
      </c>
    </row>
    <row r="217" spans="1:3" ht="15">
      <c r="A217" s="14">
        <v>9900009005</v>
      </c>
      <c r="B217" s="14">
        <v>9005</v>
      </c>
      <c r="C217" s="14" t="s">
        <v>235</v>
      </c>
    </row>
    <row r="218" spans="1:3" ht="15">
      <c r="A218" s="14">
        <v>9900009006</v>
      </c>
      <c r="B218" s="14">
        <v>9006</v>
      </c>
      <c r="C218" s="14" t="s">
        <v>236</v>
      </c>
    </row>
    <row r="219" spans="1:3" ht="15">
      <c r="A219" s="14">
        <v>9900009007</v>
      </c>
      <c r="B219" s="14">
        <v>9007</v>
      </c>
      <c r="C219" s="14" t="s">
        <v>237</v>
      </c>
    </row>
    <row r="220" spans="1:3" ht="15">
      <c r="A220" s="14">
        <v>9900009009</v>
      </c>
      <c r="B220" s="14">
        <v>9009</v>
      </c>
      <c r="C220" s="14" t="s">
        <v>238</v>
      </c>
    </row>
    <row r="221" spans="1:3" ht="15">
      <c r="A221" s="14">
        <v>9900009010</v>
      </c>
      <c r="B221" s="14">
        <v>9010</v>
      </c>
      <c r="C221" s="14" t="s">
        <v>239</v>
      </c>
    </row>
    <row r="222" spans="1:3" ht="15">
      <c r="A222" s="14">
        <v>9900009011</v>
      </c>
      <c r="B222" s="14">
        <v>9011</v>
      </c>
      <c r="C222" s="14" t="s">
        <v>240</v>
      </c>
    </row>
    <row r="223" spans="1:3" ht="15">
      <c r="A223" s="14">
        <v>9900009013</v>
      </c>
      <c r="B223" s="14">
        <v>9013</v>
      </c>
      <c r="C223" s="14" t="s">
        <v>241</v>
      </c>
    </row>
    <row r="224" spans="1:3" ht="15">
      <c r="A224" s="14">
        <v>9900009014</v>
      </c>
      <c r="B224" s="14">
        <v>9014</v>
      </c>
      <c r="C224" s="14" t="s">
        <v>242</v>
      </c>
    </row>
    <row r="225" spans="1:3" ht="15">
      <c r="A225" s="14">
        <v>9900009015</v>
      </c>
      <c r="B225" s="14">
        <v>9015</v>
      </c>
      <c r="C225" s="14" t="s">
        <v>243</v>
      </c>
    </row>
    <row r="226" spans="1:3" ht="15">
      <c r="A226" s="14">
        <v>9900009016</v>
      </c>
      <c r="B226" s="14">
        <v>9016</v>
      </c>
      <c r="C226" s="14" t="s">
        <v>244</v>
      </c>
    </row>
    <row r="227" spans="1:3" ht="15">
      <c r="A227" s="14">
        <v>9900009017</v>
      </c>
      <c r="B227" s="14">
        <v>9017</v>
      </c>
      <c r="C227" s="14" t="s">
        <v>245</v>
      </c>
    </row>
    <row r="228" spans="1:3" ht="15">
      <c r="A228" s="14">
        <v>9900009018</v>
      </c>
      <c r="B228" s="14">
        <v>9018</v>
      </c>
      <c r="C228" s="14" t="s">
        <v>246</v>
      </c>
    </row>
    <row r="229" spans="1:3" ht="15">
      <c r="A229" s="14">
        <v>9900009019</v>
      </c>
      <c r="B229" s="14">
        <v>9019</v>
      </c>
      <c r="C229" s="14" t="s">
        <v>247</v>
      </c>
    </row>
    <row r="230" spans="1:3" ht="15">
      <c r="A230" s="14">
        <v>9900009020</v>
      </c>
      <c r="B230" s="14">
        <v>9020</v>
      </c>
      <c r="C230" s="14" t="s">
        <v>248</v>
      </c>
    </row>
    <row r="231" spans="1:3" ht="15">
      <c r="A231" s="14">
        <v>9900009021</v>
      </c>
      <c r="B231" s="14">
        <v>9021</v>
      </c>
      <c r="C231" s="14" t="s">
        <v>249</v>
      </c>
    </row>
    <row r="232" spans="1:3" ht="15">
      <c r="A232" s="14">
        <v>9900009022</v>
      </c>
      <c r="B232" s="14">
        <v>9022</v>
      </c>
      <c r="C232" s="14" t="s">
        <v>250</v>
      </c>
    </row>
    <row r="233" spans="1:3" ht="15">
      <c r="A233" s="14">
        <v>9900009023</v>
      </c>
      <c r="B233" s="14">
        <v>9023</v>
      </c>
      <c r="C233" s="14" t="s">
        <v>251</v>
      </c>
    </row>
    <row r="234" spans="1:3" ht="15">
      <c r="A234" s="14">
        <v>9900009025</v>
      </c>
      <c r="B234" s="14">
        <v>9025</v>
      </c>
      <c r="C234" s="14" t="s">
        <v>252</v>
      </c>
    </row>
    <row r="235" spans="1:3" ht="15">
      <c r="A235" s="14">
        <v>9900009026</v>
      </c>
      <c r="B235" s="14">
        <v>9026</v>
      </c>
      <c r="C235" s="14" t="s">
        <v>253</v>
      </c>
    </row>
    <row r="236" spans="1:3" ht="15">
      <c r="A236" s="14">
        <v>9900009027</v>
      </c>
      <c r="B236" s="14">
        <v>9027</v>
      </c>
      <c r="C236" s="14" t="s">
        <v>254</v>
      </c>
    </row>
    <row r="237" spans="1:3" ht="15">
      <c r="A237" s="14">
        <v>9900009028</v>
      </c>
      <c r="B237" s="14">
        <v>9028</v>
      </c>
      <c r="C237" s="14" t="s">
        <v>255</v>
      </c>
    </row>
    <row r="238" spans="1:3" ht="15">
      <c r="A238" s="14">
        <v>9900009029</v>
      </c>
      <c r="B238" s="14">
        <v>9029</v>
      </c>
      <c r="C238" s="14" t="s">
        <v>256</v>
      </c>
    </row>
    <row r="239" spans="1:3" ht="15">
      <c r="A239" s="14">
        <v>9900009030</v>
      </c>
      <c r="B239" s="14">
        <v>9030</v>
      </c>
      <c r="C239" s="14" t="s">
        <v>257</v>
      </c>
    </row>
    <row r="240" spans="1:3" ht="15">
      <c r="A240" s="14">
        <v>9900009031</v>
      </c>
      <c r="B240" s="14">
        <v>9031</v>
      </c>
      <c r="C240" s="14" t="s">
        <v>258</v>
      </c>
    </row>
    <row r="241" spans="1:3" ht="15">
      <c r="A241" s="14">
        <v>9900009032</v>
      </c>
      <c r="B241" s="14">
        <v>9032</v>
      </c>
      <c r="C241" s="14" t="s">
        <v>259</v>
      </c>
    </row>
    <row r="242" spans="1:3" ht="15">
      <c r="A242" s="14">
        <v>9900009033</v>
      </c>
      <c r="B242" s="14">
        <v>9033</v>
      </c>
      <c r="C242" s="14" t="s">
        <v>260</v>
      </c>
    </row>
    <row r="243" spans="1:3" ht="15">
      <c r="A243" s="14">
        <v>9900009034</v>
      </c>
      <c r="B243" s="14">
        <v>9034</v>
      </c>
      <c r="C243" s="14" t="s">
        <v>261</v>
      </c>
    </row>
    <row r="244" spans="1:3" ht="15">
      <c r="A244" s="14">
        <v>9900009035</v>
      </c>
      <c r="B244" s="14">
        <v>9035</v>
      </c>
      <c r="C244" s="14" t="s">
        <v>262</v>
      </c>
    </row>
    <row r="245" spans="1:3" ht="15">
      <c r="A245" s="14">
        <v>9900009036</v>
      </c>
      <c r="B245" s="14">
        <v>9036</v>
      </c>
      <c r="C245" s="14" t="s">
        <v>263</v>
      </c>
    </row>
    <row r="246" spans="1:3" ht="15">
      <c r="A246" s="14">
        <v>9900009037</v>
      </c>
      <c r="B246" s="14">
        <v>9037</v>
      </c>
      <c r="C246" s="14" t="s">
        <v>264</v>
      </c>
    </row>
    <row r="247" spans="1:3" ht="15">
      <c r="A247" s="14">
        <v>9900009038</v>
      </c>
      <c r="B247" s="14">
        <v>9038</v>
      </c>
      <c r="C247" s="14" t="s">
        <v>265</v>
      </c>
    </row>
    <row r="248" spans="1:3" ht="15">
      <c r="A248" s="14">
        <v>9900009039</v>
      </c>
      <c r="B248" s="14">
        <v>9039</v>
      </c>
      <c r="C248" s="14" t="s">
        <v>266</v>
      </c>
    </row>
    <row r="249" spans="1:3" ht="15">
      <c r="A249" s="14">
        <v>9900009040</v>
      </c>
      <c r="B249" s="14">
        <v>9040</v>
      </c>
      <c r="C249" s="14" t="s">
        <v>267</v>
      </c>
    </row>
    <row r="250" spans="1:3" ht="15">
      <c r="A250" s="14">
        <v>9900009041</v>
      </c>
      <c r="B250" s="14">
        <v>9041</v>
      </c>
      <c r="C250" s="14" t="s">
        <v>268</v>
      </c>
    </row>
    <row r="251" spans="1:3" ht="15">
      <c r="A251" s="14">
        <v>9900009042</v>
      </c>
      <c r="B251" s="14">
        <v>9042</v>
      </c>
      <c r="C251" s="14" t="s">
        <v>269</v>
      </c>
    </row>
    <row r="252" spans="1:3" ht="15">
      <c r="A252" s="14">
        <v>9900009043</v>
      </c>
      <c r="B252" s="14">
        <v>9043</v>
      </c>
      <c r="C252" s="14" t="s">
        <v>270</v>
      </c>
    </row>
    <row r="253" spans="1:3" ht="15">
      <c r="A253" s="14">
        <v>9900009044</v>
      </c>
      <c r="B253" s="14">
        <v>9044</v>
      </c>
      <c r="C253" s="14" t="s">
        <v>271</v>
      </c>
    </row>
    <row r="254" spans="1:3" ht="15">
      <c r="A254" s="14">
        <v>9900009045</v>
      </c>
      <c r="B254" s="14">
        <v>9045</v>
      </c>
      <c r="C254" s="14" t="s">
        <v>272</v>
      </c>
    </row>
    <row r="255" spans="1:3" ht="15">
      <c r="A255" s="14">
        <v>9900009046</v>
      </c>
      <c r="B255" s="14">
        <v>9046</v>
      </c>
      <c r="C255" s="14" t="s">
        <v>273</v>
      </c>
    </row>
    <row r="256" spans="1:3" ht="15">
      <c r="A256" s="14">
        <v>9900009048</v>
      </c>
      <c r="B256" s="14">
        <v>9048</v>
      </c>
      <c r="C256" s="14" t="s">
        <v>274</v>
      </c>
    </row>
    <row r="257" spans="1:3" ht="15">
      <c r="A257" s="14">
        <v>9900009049</v>
      </c>
      <c r="B257" s="14">
        <v>9049</v>
      </c>
      <c r="C257" s="14" t="s">
        <v>275</v>
      </c>
    </row>
    <row r="258" spans="1:3" ht="15">
      <c r="A258" s="14">
        <v>9900009050</v>
      </c>
      <c r="B258" s="14">
        <v>9050</v>
      </c>
      <c r="C258" s="14" t="s">
        <v>276</v>
      </c>
    </row>
    <row r="259" spans="1:3" ht="15">
      <c r="A259" s="14">
        <v>9900009051</v>
      </c>
      <c r="B259" s="14">
        <v>9051</v>
      </c>
      <c r="C259" s="14" t="s">
        <v>277</v>
      </c>
    </row>
    <row r="260" spans="1:3" ht="15">
      <c r="A260" s="14">
        <v>9900009053</v>
      </c>
      <c r="B260" s="14">
        <v>9053</v>
      </c>
      <c r="C260" s="14" t="s">
        <v>278</v>
      </c>
    </row>
    <row r="261" spans="1:3" ht="15">
      <c r="A261" s="14">
        <v>9900009054</v>
      </c>
      <c r="B261" s="14">
        <v>9054</v>
      </c>
      <c r="C261" s="14" t="s">
        <v>279</v>
      </c>
    </row>
    <row r="262" spans="1:3" ht="15">
      <c r="A262" s="14">
        <v>9900009055</v>
      </c>
      <c r="B262" s="14">
        <v>9055</v>
      </c>
      <c r="C262" s="14" t="s">
        <v>280</v>
      </c>
    </row>
    <row r="263" spans="1:3" ht="15">
      <c r="A263" s="14">
        <v>9900009056</v>
      </c>
      <c r="B263" s="14">
        <v>9056</v>
      </c>
      <c r="C263" s="14" t="s">
        <v>281</v>
      </c>
    </row>
    <row r="264" spans="1:3" ht="15">
      <c r="A264" s="14">
        <v>9900009058</v>
      </c>
      <c r="B264" s="14">
        <v>9058</v>
      </c>
      <c r="C264" s="14" t="s">
        <v>282</v>
      </c>
    </row>
    <row r="265" spans="1:3" ht="15">
      <c r="A265" s="14">
        <v>9900009202</v>
      </c>
      <c r="B265" s="14">
        <v>9202</v>
      </c>
      <c r="C265" s="14" t="s">
        <v>195</v>
      </c>
    </row>
    <row r="266" spans="1:3" ht="15">
      <c r="A266" s="14">
        <v>9900009203</v>
      </c>
      <c r="B266" s="14">
        <v>9203</v>
      </c>
      <c r="C266" s="14" t="s">
        <v>196</v>
      </c>
    </row>
    <row r="267" spans="1:3" ht="15">
      <c r="A267" s="14">
        <v>9900009204</v>
      </c>
      <c r="B267" s="14">
        <v>9204</v>
      </c>
      <c r="C267" s="14" t="s">
        <v>197</v>
      </c>
    </row>
    <row r="268" spans="1:3" ht="15">
      <c r="A268" s="14">
        <v>9900009206</v>
      </c>
      <c r="B268" s="14">
        <v>9206</v>
      </c>
      <c r="C268" s="14" t="s">
        <v>283</v>
      </c>
    </row>
    <row r="269" spans="1:3" ht="15">
      <c r="A269" s="14">
        <v>9900009207</v>
      </c>
      <c r="B269" s="14">
        <v>9207</v>
      </c>
      <c r="C269" s="14" t="s">
        <v>284</v>
      </c>
    </row>
    <row r="270" spans="1:3" ht="15">
      <c r="A270" s="14">
        <v>9900009240</v>
      </c>
      <c r="B270" s="14">
        <v>9240</v>
      </c>
      <c r="C270" s="14" t="s">
        <v>198</v>
      </c>
    </row>
    <row r="271" spans="1:3" ht="15">
      <c r="A271" s="14">
        <v>9900009250</v>
      </c>
      <c r="B271" s="14">
        <v>9250</v>
      </c>
      <c r="C271" s="14" t="s">
        <v>199</v>
      </c>
    </row>
    <row r="272" spans="1:3" ht="15">
      <c r="A272" s="14">
        <v>9900009251</v>
      </c>
      <c r="B272" s="14">
        <v>9251</v>
      </c>
      <c r="C272" s="14" t="s">
        <v>200</v>
      </c>
    </row>
    <row r="273" spans="1:3" ht="15">
      <c r="A273" s="14">
        <v>9900009252</v>
      </c>
      <c r="B273" s="14">
        <v>9252</v>
      </c>
      <c r="C273" s="14" t="s">
        <v>201</v>
      </c>
    </row>
    <row r="274" spans="1:3" ht="15">
      <c r="A274" s="14">
        <v>9900009253</v>
      </c>
      <c r="B274" s="14">
        <v>9253</v>
      </c>
      <c r="C274" s="14" t="s">
        <v>202</v>
      </c>
    </row>
    <row r="275" spans="1:3" ht="15">
      <c r="A275" s="14">
        <v>9900009254</v>
      </c>
      <c r="B275" s="14">
        <v>9254</v>
      </c>
      <c r="C275" s="14" t="s">
        <v>203</v>
      </c>
    </row>
    <row r="276" spans="1:3" ht="15">
      <c r="A276" s="14">
        <v>9900009280</v>
      </c>
      <c r="B276" s="14">
        <v>9280</v>
      </c>
      <c r="C276" s="14" t="s">
        <v>204</v>
      </c>
    </row>
    <row r="277" spans="1:3" ht="15">
      <c r="A277" s="14">
        <v>9900009290</v>
      </c>
      <c r="B277" s="14">
        <v>9290</v>
      </c>
      <c r="C277" s="14" t="s">
        <v>285</v>
      </c>
    </row>
    <row r="278" spans="1:3" ht="15">
      <c r="A278" s="14">
        <v>9900022199</v>
      </c>
      <c r="B278" s="14">
        <v>22199</v>
      </c>
      <c r="C278" s="14" t="s">
        <v>207</v>
      </c>
    </row>
    <row r="279" spans="1:3" ht="15">
      <c r="A279" s="14">
        <v>9900022814</v>
      </c>
      <c r="B279" s="14">
        <v>22814</v>
      </c>
      <c r="C279" s="14" t="s">
        <v>208</v>
      </c>
    </row>
    <row r="280" spans="1:3" ht="15">
      <c r="A280" s="14">
        <v>9900022816</v>
      </c>
      <c r="B280" s="14">
        <v>22816</v>
      </c>
      <c r="C280" s="14" t="s">
        <v>208</v>
      </c>
    </row>
    <row r="281" spans="1:3" ht="15">
      <c r="A281" s="14">
        <v>9900027883</v>
      </c>
      <c r="B281" s="14">
        <v>27883</v>
      </c>
      <c r="C281" s="14" t="s">
        <v>286</v>
      </c>
    </row>
    <row r="282" spans="1:3" ht="15">
      <c r="A282" s="14">
        <v>9900027885</v>
      </c>
      <c r="B282" s="14">
        <v>27885</v>
      </c>
      <c r="C282" s="14" t="s">
        <v>287</v>
      </c>
    </row>
    <row r="283" spans="1:3" ht="15">
      <c r="A283" s="14">
        <v>9900029211</v>
      </c>
      <c r="B283" s="14">
        <v>29211</v>
      </c>
      <c r="C283" s="14" t="s">
        <v>209</v>
      </c>
    </row>
    <row r="284" spans="1:3" ht="15">
      <c r="A284" s="14">
        <v>9900029240</v>
      </c>
      <c r="B284" s="14">
        <v>29240</v>
      </c>
      <c r="C284" s="14" t="s">
        <v>210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34fbabaa-b788-42f1-9804-f588eeeabe28" xsi:nil="true"/>
    <Document_x0020_Type xmlns="669c2e8a-a63f-4d64-a064-e727dc9d50f0">Choose Document Type...</Document_x0020_Type>
    <Country xmlns="34fbabaa-b788-42f1-9804-f588eeeabe2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ollaboration Document" ma:contentTypeID="0x0101007A60771C5753A247A9E629B69FD0F51E0800C57765A6D1640E4AA755920CB87DD2FD" ma:contentTypeVersion="17" ma:contentTypeDescription="Create a new document." ma:contentTypeScope="" ma:versionID="d60511ae668d1df9e952f9e1d38db777">
  <xsd:schema xmlns:xsd="http://www.w3.org/2001/XMLSchema" xmlns:xs="http://www.w3.org/2001/XMLSchema" xmlns:p="http://schemas.microsoft.com/office/2006/metadata/properties" xmlns:ns2="34fbabaa-b788-42f1-9804-f588eeeabe28" xmlns:ns3="669c2e8a-a63f-4d64-a064-e727dc9d50f0" targetNamespace="http://schemas.microsoft.com/office/2006/metadata/properties" ma:root="true" ma:fieldsID="db95db07fe3993c333bb045a03e4cd9f" ns2:_="" ns3:_="">
    <xsd:import namespace="34fbabaa-b788-42f1-9804-f588eeeabe28"/>
    <xsd:import namespace="669c2e8a-a63f-4d64-a064-e727dc9d50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Document_x0020_Type" minOccurs="0"/>
                <xsd:element ref="ns2:MediaServiceAutoKeyPoints" minOccurs="0"/>
                <xsd:element ref="ns2:MediaServiceKeyPoints" minOccurs="0"/>
                <xsd:element ref="ns2:Country" minOccurs="0"/>
                <xsd:element ref="ns2:MediaServiceAutoTags" minOccurs="0"/>
                <xsd:element ref="ns2:MediaServiceGenerationTime" minOccurs="0"/>
                <xsd:element ref="ns2:MediaServiceEventHashCode" minOccurs="0"/>
                <xsd:element ref="ns2:MediaServiceOCR" minOccurs="0"/>
                <xsd:element ref="ns2:Comme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fbabaa-b788-42f1-9804-f588eeeabe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Country" ma:index="15" nillable="true" ma:displayName="Country" ma:format="Dropdown" ma:internalName="Country">
      <xsd:simpleType>
        <xsd:restriction base="dms:Text">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Comments" ma:index="20" nillable="true" ma:displayName="Comments" ma:format="Dropdown" ma:internalName="Comments">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9c2e8a-a63f-4d64-a064-e727dc9d50f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Document_x0020_Type" ma:index="12" nillable="true" ma:displayName="Document Type" ma:default="Choose Document Type..." ma:format="Dropdown" ma:internalName="Document_x0020_Type">
      <xsd:simpleType>
        <xsd:restriction base="dms:Choice">
          <xsd:enumeration value="Choose Document Type..."/>
          <xsd:enumeration value="Work Instructions"/>
          <xsd:enumeration value="EDI Lists"/>
          <xsd:enumeration value="Sloc Lis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94AFD8-22A3-4951-96D6-15418D3E173A}"/>
</file>

<file path=customXml/itemProps2.xml><?xml version="1.0" encoding="utf-8"?>
<ds:datastoreItem xmlns:ds="http://schemas.openxmlformats.org/officeDocument/2006/customXml" ds:itemID="{32FDFB22-6D50-463A-99D4-39234757A471}"/>
</file>

<file path=customXml/itemProps3.xml><?xml version="1.0" encoding="utf-8"?>
<ds:datastoreItem xmlns:ds="http://schemas.openxmlformats.org/officeDocument/2006/customXml" ds:itemID="{37E4516F-F572-4F4C-889F-E5927D88B2A6}"/>
</file>

<file path=docMetadata/LabelInfo.xml><?xml version="1.0" encoding="utf-8"?>
<clbl:labelList xmlns:clbl="http://schemas.microsoft.com/office/2020/mipLabelMetadata">
  <clbl:label id="{19540963-e559-4020-8a90-fe8a502c2801}" enabled="1" method="Standard" siteId="{f25493ae-1c98-41d7-8a33-0be75f5fe603}"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Volvo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Inventory Form</dc:title>
  <dc:subject/>
  <dc:creator>Shortley Ian</dc:creator>
  <cp:keywords/>
  <dc:description/>
  <cp:lastModifiedBy>Jacob Hammarsten</cp:lastModifiedBy>
  <cp:revision/>
  <dcterms:created xsi:type="dcterms:W3CDTF">2017-03-21T11:38:05Z</dcterms:created>
  <dcterms:modified xsi:type="dcterms:W3CDTF">2026-04-15T08:13:20Z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0x0101007A60771C5753A247A9E629B69FD0F51E0800C57765A6D1640E4AA755920CB87DD2FD</vt:lpwstr>
  </property>
  <property fmtid="{D5CDD505-2E9C-101B-9397-08002B2CF9AE}" pid="3" name="AuthorIds_UIVersion_1024">
    <vt:lpwstr>12</vt:lpwstr>
  </property>
  <property fmtid="{D5CDD505-2E9C-101B-9397-08002B2CF9AE}" pid="4" name="AuthorIds_UIVersion_3072">
    <vt:lpwstr>12</vt:lpwstr>
  </property>
  <property fmtid="{D5CDD505-2E9C-101B-9397-08002B2CF9AE}" pid="5" name="AuthorIds_UIVersion_3584">
    <vt:lpwstr>12</vt:lpwstr>
  </property>
  <property fmtid="{D5CDD505-2E9C-101B-9397-08002B2CF9AE}" pid="6" name="MSIP_Label_19540963-e559-4020-8a90-fe8a502c2801_Enabled">
    <vt:lpwstr>True</vt:lpwstr>
  </property>
  <property fmtid="{D5CDD505-2E9C-101B-9397-08002B2CF9AE}" pid="7" name="MSIP_Label_19540963-e559-4020-8a90-fe8a502c2801_SiteId">
    <vt:lpwstr>f25493ae-1c98-41d7-8a33-0be75f5fe603</vt:lpwstr>
  </property>
  <property fmtid="{D5CDD505-2E9C-101B-9397-08002B2CF9AE}" pid="8" name="MSIP_Label_19540963-e559-4020-8a90-fe8a502c2801_Owner">
    <vt:lpwstr>therese.stenlund@volvo.com</vt:lpwstr>
  </property>
  <property fmtid="{D5CDD505-2E9C-101B-9397-08002B2CF9AE}" pid="9" name="MSIP_Label_19540963-e559-4020-8a90-fe8a502c2801_SetDate">
    <vt:lpwstr>2020-09-14T10:25:12.9035386Z</vt:lpwstr>
  </property>
  <property fmtid="{D5CDD505-2E9C-101B-9397-08002B2CF9AE}" pid="10" name="MSIP_Label_19540963-e559-4020-8a90-fe8a502c2801_Name">
    <vt:lpwstr>Internal</vt:lpwstr>
  </property>
  <property fmtid="{D5CDD505-2E9C-101B-9397-08002B2CF9AE}" pid="11" name="MSIP_Label_19540963-e559-4020-8a90-fe8a502c2801_Application">
    <vt:lpwstr>Microsoft Azure Information Protection</vt:lpwstr>
  </property>
  <property fmtid="{D5CDD505-2E9C-101B-9397-08002B2CF9AE}" pid="12" name="MSIP_Label_19540963-e559-4020-8a90-fe8a502c2801_ActionId">
    <vt:lpwstr>1f3c8ed8-825b-4928-8963-4fc51bc7f411</vt:lpwstr>
  </property>
  <property fmtid="{D5CDD505-2E9C-101B-9397-08002B2CF9AE}" pid="13" name="MSIP_Label_19540963-e559-4020-8a90-fe8a502c2801_Extended_MSFT_Method">
    <vt:lpwstr>Automatic</vt:lpwstr>
  </property>
  <property fmtid="{D5CDD505-2E9C-101B-9397-08002B2CF9AE}" pid="14" name="MSIP_Label_1ae99b6c-8fcd-45a1-a7e6-54034a444cb2_Enabled">
    <vt:lpwstr>True</vt:lpwstr>
  </property>
  <property fmtid="{D5CDD505-2E9C-101B-9397-08002B2CF9AE}" pid="15" name="MSIP_Label_1ae99b6c-8fcd-45a1-a7e6-54034a444cb2_SiteId">
    <vt:lpwstr>f25493ae-1c98-41d7-8a33-0be75f5fe603</vt:lpwstr>
  </property>
  <property fmtid="{D5CDD505-2E9C-101B-9397-08002B2CF9AE}" pid="16" name="MSIP_Label_1ae99b6c-8fcd-45a1-a7e6-54034a444cb2_Owner">
    <vt:lpwstr>therese.stenlund@volvo.com</vt:lpwstr>
  </property>
  <property fmtid="{D5CDD505-2E9C-101B-9397-08002B2CF9AE}" pid="17" name="MSIP_Label_1ae99b6c-8fcd-45a1-a7e6-54034a444cb2_SetDate">
    <vt:lpwstr>2020-09-14T10:25:12.9035386Z</vt:lpwstr>
  </property>
  <property fmtid="{D5CDD505-2E9C-101B-9397-08002B2CF9AE}" pid="18" name="MSIP_Label_1ae99b6c-8fcd-45a1-a7e6-54034a444cb2_Name">
    <vt:lpwstr>No restrictions</vt:lpwstr>
  </property>
  <property fmtid="{D5CDD505-2E9C-101B-9397-08002B2CF9AE}" pid="19" name="MSIP_Label_1ae99b6c-8fcd-45a1-a7e6-54034a444cb2_Application">
    <vt:lpwstr>Microsoft Azure Information Protection</vt:lpwstr>
  </property>
  <property fmtid="{D5CDD505-2E9C-101B-9397-08002B2CF9AE}" pid="20" name="MSIP_Label_1ae99b6c-8fcd-45a1-a7e6-54034a444cb2_ActionId">
    <vt:lpwstr>1f3c8ed8-825b-4928-8963-4fc51bc7f411</vt:lpwstr>
  </property>
  <property fmtid="{D5CDD505-2E9C-101B-9397-08002B2CF9AE}" pid="21" name="MSIP_Label_1ae99b6c-8fcd-45a1-a7e6-54034a444cb2_Parent">
    <vt:lpwstr>19540963-e559-4020-8a90-fe8a502c2801</vt:lpwstr>
  </property>
  <property fmtid="{D5CDD505-2E9C-101B-9397-08002B2CF9AE}" pid="22" name="MSIP_Label_1ae99b6c-8fcd-45a1-a7e6-54034a444cb2_Extended_MSFT_Method">
    <vt:lpwstr>Automatic</vt:lpwstr>
  </property>
  <property fmtid="{D5CDD505-2E9C-101B-9397-08002B2CF9AE}" pid="23" name="Sensitivity">
    <vt:lpwstr>Internal No restrictions</vt:lpwstr>
  </property>
</Properties>
</file>